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szula\Desktop\nowy oit 2019\"/>
    </mc:Choice>
  </mc:AlternateContent>
  <bookViews>
    <workbookView xWindow="0" yWindow="0" windowWidth="20490" windowHeight="7155"/>
  </bookViews>
  <sheets>
    <sheet name="kalkulacja kosztów do ofert (2" sheetId="1" r:id="rId1"/>
    <sheet name="Arkusz2" sheetId="2" r:id="rId2"/>
  </sheets>
  <definedNames>
    <definedName name="_xlnm._FilterDatabase" localSheetId="0" hidden="1">'kalkulacja kosztów do ofert (2'!$A$2:$D$6</definedName>
    <definedName name="_xlnm.Print_Area" localSheetId="0">'kalkulacja kosztów do ofert (2'!$A$1:$D$39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7" i="1"/>
  <c r="B26" i="1"/>
  <c r="B28" i="1" s="1"/>
  <c r="D25" i="1"/>
  <c r="D26" i="1" s="1"/>
  <c r="D28" i="1" s="1"/>
  <c r="D24" i="1"/>
  <c r="D21" i="1"/>
  <c r="D20" i="1"/>
  <c r="D19" i="1"/>
  <c r="D16" i="1"/>
  <c r="D15" i="1"/>
  <c r="B14" i="1"/>
  <c r="B17" i="1" s="1"/>
  <c r="D13" i="1"/>
  <c r="D12" i="1"/>
  <c r="D11" i="1"/>
  <c r="D8" i="1"/>
  <c r="B7" i="1"/>
  <c r="B9" i="1" s="1"/>
  <c r="D6" i="1"/>
  <c r="D5" i="1"/>
  <c r="D4" i="1"/>
  <c r="D14" i="1" l="1"/>
  <c r="D22" i="1"/>
  <c r="D17" i="1"/>
  <c r="D33" i="1"/>
  <c r="D7" i="1"/>
  <c r="D32" i="1" s="1"/>
  <c r="D35" i="1" s="1"/>
  <c r="D36" i="1" l="1"/>
  <c r="D9" i="1"/>
</calcChain>
</file>

<file path=xl/sharedStrings.xml><?xml version="1.0" encoding="utf-8"?>
<sst xmlns="http://schemas.openxmlformats.org/spreadsheetml/2006/main" count="47" uniqueCount="40">
  <si>
    <t>Kategorie personelu/rodzaj świadczeń zgodnie z załącznikiem do ogłoszenia o konkursie (I. pkt 5)</t>
  </si>
  <si>
    <t>liczba godzin miesięcznie(ryczałt) lub średnia planowana  liczba godzin miesięcznie płatna wg wykonania</t>
  </si>
  <si>
    <t>proponowana kwota za 1 godz/świadczenie</t>
  </si>
  <si>
    <t>wartość razem</t>
  </si>
  <si>
    <t>,</t>
  </si>
  <si>
    <t>Koszty Lekarzy</t>
  </si>
  <si>
    <t>koordynator</t>
  </si>
  <si>
    <t>oit-specjalista</t>
  </si>
  <si>
    <t>anestezja-specjalista</t>
  </si>
  <si>
    <t>w ryczałcie</t>
  </si>
  <si>
    <t xml:space="preserve">lekarz znieczulenia dodatkowe, średnio miesięcznie zgodnie z planem zabiegów (rozliczane i płatne wg wykonania) </t>
  </si>
  <si>
    <t>Razem lekarze</t>
  </si>
  <si>
    <t>Koszty pielęgniarek OIT i Anestezjologii</t>
  </si>
  <si>
    <t xml:space="preserve">2 pielęgniarki całodobowo OIT </t>
  </si>
  <si>
    <t>Pielęgniarka oddziałowa</t>
  </si>
  <si>
    <t>1 pielęgniarka  do znieczuleń całodobowo</t>
  </si>
  <si>
    <t xml:space="preserve">1 pielęgniarka OIT wg obłożenia łóżek ponad 4 pacjentów (rozliczane i płatne wg wykonania) </t>
  </si>
  <si>
    <t xml:space="preserve">pielęgniarka znieczulenia dodatkowe, średnio miesięcznie zgodnie z planem zabiegów  (rozliczane i płatne wg wykonania) </t>
  </si>
  <si>
    <t>Razem piel OIT i anestezja</t>
  </si>
  <si>
    <t>Koszty pozostałych świadczeń</t>
  </si>
  <si>
    <t xml:space="preserve">wszczepienie portu, średnio miesięcznie (rozliczane i płatne wg wykonania) </t>
  </si>
  <si>
    <t>salowe oit</t>
  </si>
  <si>
    <t>sekretarka 1/2 etatu- 80 godz</t>
  </si>
  <si>
    <t>Koszty pielęgniarek Bloku operacyjnego</t>
  </si>
  <si>
    <t>2 pielęgniarki całodobowo</t>
  </si>
  <si>
    <t xml:space="preserve">pielęgniarki instrumentariuszki do znieczuleń dodatkowych zgodnie z planem zabiegów (rozliczane i płatne wg wykonania) </t>
  </si>
  <si>
    <t>razem pielęgniarki blok</t>
  </si>
  <si>
    <t>Pozostałe koszty blok operacyjny</t>
  </si>
  <si>
    <t xml:space="preserve">salowa </t>
  </si>
  <si>
    <t>UWAGA: proponowania stawka godzinowa pielęgniarek nie obejmuje środków przeznaczonych na podwyżki dla pielęgniarek i położnych na podstawie przepisów rozporządzenia Ministra Zdrowia z dnia 8 września 2015 roku, z późn. zm.</t>
  </si>
  <si>
    <t>Na żółto zaznaczono kategorie personelu/rodzaj świadczeń i kwoty objęte ryczałtem miesięcznym.Pozostałe rubryki obejmują świadczenia rozliczane i płatne wg wykonania</t>
  </si>
  <si>
    <t>Razem w ryczałcie</t>
  </si>
  <si>
    <t>ZAŁĄCZNIK FINANSOWY DO FORMULARZA OFERTOWEGO</t>
  </si>
  <si>
    <t>x</t>
  </si>
  <si>
    <t>Razem koszty pozostałych świadczeń</t>
  </si>
  <si>
    <t>Razem w ryczałcie koszty osobowe</t>
  </si>
  <si>
    <t>razem koszty osobowe  poza ryczałtem</t>
  </si>
  <si>
    <t>Koszty administracyjne</t>
  </si>
  <si>
    <t>Łącznie koszty w ryczałcie</t>
  </si>
  <si>
    <t>ogółem wartość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</si>
</sst>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zoomScale="60" zoomScaleNormal="100" workbookViewId="0">
      <selection activeCell="P17" sqref="P17"/>
    </sheetView>
  </sheetViews>
  <sheetFormatPr defaultRowHeight="14.25" x14ac:dyDescent="0.2"/>
  <cols>
    <col min="1" max="1" width="58.140625" style="4" customWidth="1"/>
    <col min="2" max="2" width="18.5703125" style="5" customWidth="1"/>
    <col min="3" max="3" width="14" style="3" customWidth="1"/>
    <col min="4" max="4" width="12.5703125" style="3" customWidth="1"/>
  </cols>
  <sheetData>
    <row r="1" spans="1:10" ht="15.75" thickBot="1" x14ac:dyDescent="0.25">
      <c r="A1" s="1" t="s">
        <v>32</v>
      </c>
      <c r="B1" s="2"/>
      <c r="C1" s="2"/>
    </row>
    <row r="2" spans="1:10" ht="120" customHeight="1" thickBot="1" x14ac:dyDescent="0.25">
      <c r="A2" s="6" t="s">
        <v>0</v>
      </c>
      <c r="B2" s="7" t="s">
        <v>1</v>
      </c>
      <c r="C2" s="8" t="s">
        <v>2</v>
      </c>
      <c r="D2" s="9" t="s">
        <v>3</v>
      </c>
      <c r="J2" t="s">
        <v>4</v>
      </c>
    </row>
    <row r="3" spans="1:10" ht="15.75" thickBot="1" x14ac:dyDescent="0.25">
      <c r="A3" s="41" t="s">
        <v>5</v>
      </c>
      <c r="B3" s="42"/>
      <c r="C3" s="42"/>
      <c r="D3" s="43"/>
    </row>
    <row r="4" spans="1:10" ht="15.75" x14ac:dyDescent="0.2">
      <c r="A4" s="74" t="s">
        <v>6</v>
      </c>
      <c r="B4" s="71">
        <v>60</v>
      </c>
      <c r="C4" s="79"/>
      <c r="D4" s="82">
        <f>C4*B4</f>
        <v>0</v>
      </c>
    </row>
    <row r="5" spans="1:10" ht="15.75" x14ac:dyDescent="0.2">
      <c r="A5" s="75" t="s">
        <v>7</v>
      </c>
      <c r="B5" s="72">
        <v>730</v>
      </c>
      <c r="C5" s="80"/>
      <c r="D5" s="83">
        <f t="shared" ref="D5:D6" si="0">C5*B5</f>
        <v>0</v>
      </c>
    </row>
    <row r="6" spans="1:10" ht="16.5" thickBot="1" x14ac:dyDescent="0.25">
      <c r="A6" s="76" t="s">
        <v>8</v>
      </c>
      <c r="B6" s="73">
        <v>730</v>
      </c>
      <c r="C6" s="81"/>
      <c r="D6" s="84">
        <f t="shared" si="0"/>
        <v>0</v>
      </c>
    </row>
    <row r="7" spans="1:10" ht="16.5" thickBot="1" x14ac:dyDescent="0.25">
      <c r="A7" s="69" t="s">
        <v>31</v>
      </c>
      <c r="B7" s="70">
        <f>SUM(B4:B6)</f>
        <v>1520</v>
      </c>
      <c r="C7" s="87" t="s">
        <v>33</v>
      </c>
      <c r="D7" s="70">
        <f>SUM(D4:D6)</f>
        <v>0</v>
      </c>
    </row>
    <row r="8" spans="1:10" ht="43.5" thickBot="1" x14ac:dyDescent="0.25">
      <c r="A8" s="8" t="s">
        <v>10</v>
      </c>
      <c r="B8" s="78">
        <v>300</v>
      </c>
      <c r="C8" s="89"/>
      <c r="D8" s="78">
        <f>C8*B8</f>
        <v>0</v>
      </c>
    </row>
    <row r="9" spans="1:10" ht="16.5" thickBot="1" x14ac:dyDescent="0.25">
      <c r="A9" s="68" t="s">
        <v>11</v>
      </c>
      <c r="B9" s="77">
        <f>SUM(B7:B8)</f>
        <v>1820</v>
      </c>
      <c r="C9" s="88" t="s">
        <v>33</v>
      </c>
      <c r="D9" s="90">
        <f>SUM(D7:D8)</f>
        <v>0</v>
      </c>
    </row>
    <row r="10" spans="1:10" ht="15.75" thickBot="1" x14ac:dyDescent="0.25">
      <c r="A10" s="91" t="s">
        <v>12</v>
      </c>
      <c r="B10" s="91"/>
      <c r="C10" s="37"/>
      <c r="D10" s="37"/>
    </row>
    <row r="11" spans="1:10" ht="15.75" x14ac:dyDescent="0.2">
      <c r="A11" s="74" t="s">
        <v>13</v>
      </c>
      <c r="B11" s="82">
        <v>1460</v>
      </c>
      <c r="C11" s="79"/>
      <c r="D11" s="82">
        <f>C11*B11</f>
        <v>0</v>
      </c>
    </row>
    <row r="12" spans="1:10" ht="15.75" x14ac:dyDescent="0.2">
      <c r="A12" s="75" t="s">
        <v>14</v>
      </c>
      <c r="B12" s="83">
        <v>160</v>
      </c>
      <c r="C12" s="80"/>
      <c r="D12" s="83">
        <f t="shared" ref="D12:D16" si="1">C12*B12</f>
        <v>0</v>
      </c>
    </row>
    <row r="13" spans="1:10" ht="16.5" thickBot="1" x14ac:dyDescent="0.25">
      <c r="A13" s="76" t="s">
        <v>15</v>
      </c>
      <c r="B13" s="84">
        <v>730</v>
      </c>
      <c r="C13" s="81"/>
      <c r="D13" s="84">
        <f t="shared" si="1"/>
        <v>0</v>
      </c>
    </row>
    <row r="14" spans="1:10" ht="16.5" thickBot="1" x14ac:dyDescent="0.25">
      <c r="A14" s="66" t="s">
        <v>31</v>
      </c>
      <c r="B14" s="67">
        <f>SUM(B11:B13)</f>
        <v>2350</v>
      </c>
      <c r="C14" s="85" t="s">
        <v>33</v>
      </c>
      <c r="D14" s="92">
        <f>SUM(D11:D13)</f>
        <v>0</v>
      </c>
    </row>
    <row r="15" spans="1:10" ht="28.5" x14ac:dyDescent="0.2">
      <c r="A15" s="17" t="s">
        <v>16</v>
      </c>
      <c r="B15" s="18">
        <v>730</v>
      </c>
      <c r="C15" s="19"/>
      <c r="D15" s="86">
        <f t="shared" si="1"/>
        <v>0</v>
      </c>
    </row>
    <row r="16" spans="1:10" ht="43.5" thickBot="1" x14ac:dyDescent="0.25">
      <c r="A16" s="17" t="s">
        <v>17</v>
      </c>
      <c r="B16" s="18">
        <v>300</v>
      </c>
      <c r="C16" s="19"/>
      <c r="D16" s="23">
        <f t="shared" si="1"/>
        <v>0</v>
      </c>
    </row>
    <row r="17" spans="1:4" ht="22.5" customHeight="1" thickBot="1" x14ac:dyDescent="0.25">
      <c r="A17" s="17" t="s">
        <v>18</v>
      </c>
      <c r="B17" s="24">
        <f>SUM(B14:B16)</f>
        <v>3380</v>
      </c>
      <c r="C17" s="25" t="s">
        <v>33</v>
      </c>
      <c r="D17" s="26">
        <f>SUM(D14:D16)</f>
        <v>0</v>
      </c>
    </row>
    <row r="18" spans="1:4" ht="15.75" thickBot="1" x14ac:dyDescent="0.25">
      <c r="A18" s="36" t="s">
        <v>19</v>
      </c>
      <c r="B18" s="36"/>
      <c r="C18" s="37"/>
      <c r="D18" s="37"/>
    </row>
    <row r="19" spans="1:4" ht="28.5" x14ac:dyDescent="0.2">
      <c r="A19" s="17" t="s">
        <v>20</v>
      </c>
      <c r="B19" s="18">
        <v>5</v>
      </c>
      <c r="C19" s="27"/>
      <c r="D19" s="28">
        <f>C19*B19</f>
        <v>0</v>
      </c>
    </row>
    <row r="20" spans="1:4" ht="15.75" x14ac:dyDescent="0.2">
      <c r="A20" s="10" t="s">
        <v>21</v>
      </c>
      <c r="B20" s="11">
        <v>365</v>
      </c>
      <c r="C20" s="14"/>
      <c r="D20" s="15">
        <f>C20*B20</f>
        <v>0</v>
      </c>
    </row>
    <row r="21" spans="1:4" ht="16.5" thickBot="1" x14ac:dyDescent="0.25">
      <c r="A21" s="44" t="s">
        <v>22</v>
      </c>
      <c r="B21" s="45">
        <v>80</v>
      </c>
      <c r="C21" s="46"/>
      <c r="D21" s="34">
        <f>C21*B21</f>
        <v>0</v>
      </c>
    </row>
    <row r="22" spans="1:4" ht="16.5" thickBot="1" x14ac:dyDescent="0.25">
      <c r="A22" s="48" t="s">
        <v>34</v>
      </c>
      <c r="B22" s="49"/>
      <c r="C22" s="50"/>
      <c r="D22" s="51">
        <f>SUM(D19:D21)</f>
        <v>0</v>
      </c>
    </row>
    <row r="23" spans="1:4" ht="15.75" thickBot="1" x14ac:dyDescent="0.25">
      <c r="A23" s="47" t="s">
        <v>23</v>
      </c>
      <c r="B23" s="47"/>
      <c r="C23" s="37"/>
      <c r="D23" s="37"/>
    </row>
    <row r="24" spans="1:4" ht="15.75" x14ac:dyDescent="0.2">
      <c r="A24" s="10" t="s">
        <v>14</v>
      </c>
      <c r="B24" s="11">
        <v>160</v>
      </c>
      <c r="C24" s="12"/>
      <c r="D24" s="13">
        <f>C24*B24</f>
        <v>0</v>
      </c>
    </row>
    <row r="25" spans="1:4" ht="15.75" x14ac:dyDescent="0.2">
      <c r="A25" s="10" t="s">
        <v>24</v>
      </c>
      <c r="B25" s="11">
        <v>1460</v>
      </c>
      <c r="C25" s="14"/>
      <c r="D25" s="15">
        <f>C25*B25</f>
        <v>0</v>
      </c>
    </row>
    <row r="26" spans="1:4" ht="15.75" x14ac:dyDescent="0.2">
      <c r="A26" s="10" t="s">
        <v>9</v>
      </c>
      <c r="B26" s="16">
        <f>SUM(B24:B25)</f>
        <v>1620</v>
      </c>
      <c r="C26" s="14" t="s">
        <v>33</v>
      </c>
      <c r="D26" s="15">
        <f>SUM(D24:D25)</f>
        <v>0</v>
      </c>
    </row>
    <row r="27" spans="1:4" ht="48" customHeight="1" x14ac:dyDescent="0.2">
      <c r="A27" s="17" t="s">
        <v>25</v>
      </c>
      <c r="B27" s="18">
        <v>600</v>
      </c>
      <c r="C27" s="19"/>
      <c r="D27" s="20">
        <f>C27*B27</f>
        <v>0</v>
      </c>
    </row>
    <row r="28" spans="1:4" ht="16.5" thickBot="1" x14ac:dyDescent="0.25">
      <c r="A28" s="17" t="s">
        <v>26</v>
      </c>
      <c r="B28" s="24">
        <f>SUM(B26:B27)</f>
        <v>2220</v>
      </c>
      <c r="C28" s="21" t="s">
        <v>33</v>
      </c>
      <c r="D28" s="22">
        <f>SUM(D26:D27)</f>
        <v>0</v>
      </c>
    </row>
    <row r="29" spans="1:4" ht="15" thickBot="1" x14ac:dyDescent="0.25">
      <c r="A29" s="38" t="s">
        <v>27</v>
      </c>
      <c r="B29" s="38"/>
      <c r="C29" s="39"/>
      <c r="D29" s="39"/>
    </row>
    <row r="30" spans="1:4" ht="15" thickBot="1" x14ac:dyDescent="0.25">
      <c r="A30" s="10" t="s">
        <v>28</v>
      </c>
      <c r="B30" s="29">
        <v>240</v>
      </c>
      <c r="C30" s="30"/>
      <c r="D30" s="31">
        <f>C30*B30</f>
        <v>0</v>
      </c>
    </row>
    <row r="31" spans="1:4" ht="15" thickBot="1" x14ac:dyDescent="0.25">
      <c r="A31" s="52"/>
      <c r="B31" s="53"/>
      <c r="C31" s="32"/>
      <c r="D31" s="33"/>
    </row>
    <row r="32" spans="1:4" ht="15.75" thickBot="1" x14ac:dyDescent="0.25">
      <c r="A32" s="54" t="s">
        <v>35</v>
      </c>
      <c r="B32" s="55"/>
      <c r="C32" s="56"/>
      <c r="D32" s="62">
        <f>D7+D14+D20+D26+D30+D21</f>
        <v>0</v>
      </c>
    </row>
    <row r="33" spans="1:4" ht="15.75" thickBot="1" x14ac:dyDescent="0.25">
      <c r="A33" s="57" t="s">
        <v>36</v>
      </c>
      <c r="B33" s="58"/>
      <c r="C33" s="59"/>
      <c r="D33" s="64">
        <f>D8+D15+D16+D19+D27</f>
        <v>0</v>
      </c>
    </row>
    <row r="34" spans="1:4" ht="15.75" thickBot="1" x14ac:dyDescent="0.25">
      <c r="A34" s="54" t="s">
        <v>37</v>
      </c>
      <c r="B34" s="55"/>
      <c r="C34" s="56"/>
      <c r="D34" s="63"/>
    </row>
    <row r="35" spans="1:4" ht="15.75" thickBot="1" x14ac:dyDescent="0.25">
      <c r="A35" s="60" t="s">
        <v>38</v>
      </c>
      <c r="B35" s="61"/>
      <c r="C35" s="61"/>
      <c r="D35" s="62">
        <f>D34+D32</f>
        <v>0</v>
      </c>
    </row>
    <row r="36" spans="1:4" ht="15.75" thickBot="1" x14ac:dyDescent="0.25">
      <c r="A36" s="57" t="s">
        <v>39</v>
      </c>
      <c r="B36" s="58"/>
      <c r="C36" s="59"/>
      <c r="D36" s="65">
        <f>D33+D35</f>
        <v>0</v>
      </c>
    </row>
    <row r="38" spans="1:4" ht="46.5" customHeight="1" x14ac:dyDescent="0.2">
      <c r="A38" s="40" t="s">
        <v>29</v>
      </c>
      <c r="B38" s="40"/>
      <c r="C38" s="40"/>
      <c r="D38" s="40"/>
    </row>
    <row r="39" spans="1:4" ht="55.5" customHeight="1" x14ac:dyDescent="0.2">
      <c r="A39" s="35" t="s">
        <v>30</v>
      </c>
      <c r="B39" s="35"/>
      <c r="C39" s="35"/>
      <c r="D39" s="35"/>
    </row>
  </sheetData>
  <autoFilter ref="A2:D6"/>
  <mergeCells count="13">
    <mergeCell ref="A3:D3"/>
    <mergeCell ref="A10:D10"/>
    <mergeCell ref="A22:C22"/>
    <mergeCell ref="A34:C34"/>
    <mergeCell ref="A32:C32"/>
    <mergeCell ref="A33:C33"/>
    <mergeCell ref="A39:D39"/>
    <mergeCell ref="A18:D18"/>
    <mergeCell ref="A23:D23"/>
    <mergeCell ref="A29:D29"/>
    <mergeCell ref="A38:D38"/>
    <mergeCell ref="A35:C35"/>
    <mergeCell ref="A36:C36"/>
  </mergeCells>
  <pageMargins left="0.7" right="0.7" top="0.32" bottom="0.41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kalkulacja kosztów do ofert (2</vt:lpstr>
      <vt:lpstr>Arkusz2</vt:lpstr>
      <vt:lpstr>'kalkulacja kosztów do ofert (2'!Obszar_wydruku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Marjańska</dc:creator>
  <cp:lastModifiedBy>Urszula Marjańska</cp:lastModifiedBy>
  <cp:lastPrinted>2018-12-06T13:14:10Z</cp:lastPrinted>
  <dcterms:created xsi:type="dcterms:W3CDTF">2018-12-04T22:08:20Z</dcterms:created>
  <dcterms:modified xsi:type="dcterms:W3CDTF">2018-12-06T13:15:11Z</dcterms:modified>
</cp:coreProperties>
</file>