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F:\DPO\ZPO\KONKURSY OFERT\KO_USŁUGI KOMPLEKSOWE_2025\01_ODDZIAŁ WEWNĘTRZNY_Oddział Rehabilitacji Specjalistycznej_01.03.2025-28.02.2029\POSTĘPOWANIE\"/>
    </mc:Choice>
  </mc:AlternateContent>
  <xr:revisionPtr revIDLastSave="0" documentId="13_ncr:1_{738E9F41-B450-42BF-921D-56B971600F52}" xr6:coauthVersionLast="47" xr6:coauthVersionMax="47" xr10:uidLastSave="{00000000-0000-0000-0000-000000000000}"/>
  <bookViews>
    <workbookView xWindow="-120" yWindow="-120" windowWidth="29040" windowHeight="15720" xr2:uid="{138B338D-DFCD-4AE1-9B90-BB333A7CFCE4}"/>
  </bookViews>
  <sheets>
    <sheet name="zał finansowy 2025" sheetId="1" r:id="rId1"/>
  </sheets>
  <definedNames>
    <definedName name="_xlnm.Print_Area" localSheetId="0">'zał finansowy 2025'!$A$1:$D$45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4" i="1" l="1"/>
  <c r="B29" i="1"/>
  <c r="E21" i="1"/>
  <c r="B7" i="1"/>
</calcChain>
</file>

<file path=xl/sharedStrings.xml><?xml version="1.0" encoding="utf-8"?>
<sst xmlns="http://schemas.openxmlformats.org/spreadsheetml/2006/main" count="40" uniqueCount="38">
  <si>
    <t>ZAŁĄCZNIK FINANSOWY do postępowania konkursowego O.chorób wew. 2025</t>
  </si>
  <si>
    <t>Kategorie personelu/rodzaj świadczeń zgodnie z załącznikiem do ogłoszenia o konkursie (I. pkt 5)</t>
  </si>
  <si>
    <t>liczba godzin miesięcznie(ryczałt) lub średnia planowana  liczba godzin miesięcznie płatna wg wykonania</t>
  </si>
  <si>
    <t>proponowana kwota za 1 godz/świadczenie</t>
  </si>
  <si>
    <t xml:space="preserve">wartość </t>
  </si>
  <si>
    <t>Koszty Lekarzy</t>
  </si>
  <si>
    <t>koordynator</t>
  </si>
  <si>
    <t>specjalista</t>
  </si>
  <si>
    <r>
      <t xml:space="preserve">Dyżury lekarskie wspólne z O.Onkologii klinicznej i </t>
    </r>
    <r>
      <rPr>
        <sz val="11"/>
        <rFont val="Arial CE"/>
        <charset val="238"/>
      </rPr>
      <t>Oddziału Rehabilitacji Specjalistycznej</t>
    </r>
  </si>
  <si>
    <t>Razem lekarze</t>
  </si>
  <si>
    <t>Koszty pielęgniarek w Oddziale chorób wewnętrznych</t>
  </si>
  <si>
    <t>Pielęgniarka oddziałowa</t>
  </si>
  <si>
    <t>Pielęgniarka na umowę  o pracę</t>
  </si>
  <si>
    <t xml:space="preserve"> pielęgniarki całodobowo  oddział liczy 25 łóżek (15 etatów)</t>
  </si>
  <si>
    <t>Opiekunki medyczne</t>
  </si>
  <si>
    <t>Koszty pozostałych świadczeń</t>
  </si>
  <si>
    <t>salowe na umowe o pracę</t>
  </si>
  <si>
    <t>sekretarka 1 etatu umowa o pracę 50,19</t>
  </si>
  <si>
    <t>Razem koszty oddziału wenętrznego</t>
  </si>
  <si>
    <t>Oddział Rehabilitacji Specjalistycznej</t>
  </si>
  <si>
    <t>Koordynacja i zapewnienie konsultacji specjalistycznych</t>
  </si>
  <si>
    <t>Lekarz specjalista</t>
  </si>
  <si>
    <t>Koszty pielęgniarek Oddziału Rehabilitacji Specjalistycznej</t>
  </si>
  <si>
    <t>1 pielęgniarka całodobowo</t>
  </si>
  <si>
    <t>Razem</t>
  </si>
  <si>
    <t>OPIEKUNKI MEDYCZNE</t>
  </si>
  <si>
    <t>opiekunki medyczne/salowa</t>
  </si>
  <si>
    <t xml:space="preserve">Sekretarka medyczna </t>
  </si>
  <si>
    <t xml:space="preserve"> </t>
  </si>
  <si>
    <t xml:space="preserve">przy zatrudnieniu na umowę o pracę godz urlopowe </t>
  </si>
  <si>
    <t>Razem w Oddziale Rehabilitacji Specjalistycznej</t>
  </si>
  <si>
    <t>Odcinek świadczeń  neuroortopedycznych</t>
  </si>
  <si>
    <t>dodatek dla piel. Oddziałowej</t>
  </si>
  <si>
    <t>RAZEM</t>
  </si>
  <si>
    <t>Koszty administracyjne</t>
  </si>
  <si>
    <t>ogółem wartość kontraktu</t>
  </si>
  <si>
    <t>130*</t>
  </si>
  <si>
    <t>*Dyżury bez obstawy w  oddziale Onkologii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</si>
</sst>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 CE"/>
      <family val="2"/>
      <charset val="238"/>
    </font>
    <font>
      <b/>
      <sz val="11"/>
      <color indexed="8"/>
      <name val="Calibri"/>
      <family val="2"/>
      <charset val="238"/>
    </font>
    <font>
      <sz val="11"/>
      <name val="Arial CE"/>
      <family val="2"/>
      <charset val="238"/>
    </font>
    <font>
      <b/>
      <sz val="11"/>
      <name val="Arial CE"/>
      <charset val="238"/>
    </font>
    <font>
      <sz val="12"/>
      <name val="Arial Narrow"/>
      <family val="2"/>
      <charset val="238"/>
    </font>
    <font>
      <b/>
      <sz val="12"/>
      <name val="Arial Narrow"/>
      <family val="2"/>
      <charset val="238"/>
    </font>
    <font>
      <sz val="11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03">
    <xf numFmtId="0" fontId="0" fillId="0" borderId="0" xfId="0"/>
    <xf numFmtId="0" fontId="2" fillId="2" borderId="2" xfId="0" applyFont="1" applyFill="1" applyBorder="1" applyAlignment="1">
      <alignment horizontal="center" vertical="center" wrapText="1"/>
    </xf>
    <xf numFmtId="3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3" fontId="4" fillId="0" borderId="8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4" fontId="5" fillId="0" borderId="10" xfId="0" applyNumberFormat="1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3" fontId="4" fillId="0" borderId="12" xfId="0" applyNumberFormat="1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3" fontId="0" fillId="0" borderId="0" xfId="0" applyNumberFormat="1"/>
    <xf numFmtId="3" fontId="5" fillId="0" borderId="12" xfId="0" applyNumberFormat="1" applyFont="1" applyBorder="1" applyAlignment="1">
      <alignment horizontal="center" vertical="center"/>
    </xf>
    <xf numFmtId="4" fontId="4" fillId="0" borderId="10" xfId="0" applyNumberFormat="1" applyFont="1" applyBorder="1" applyAlignment="1">
      <alignment horizontal="center" vertical="center"/>
    </xf>
    <xf numFmtId="4" fontId="0" fillId="0" borderId="0" xfId="0" applyNumberFormat="1"/>
    <xf numFmtId="0" fontId="2" fillId="3" borderId="14" xfId="0" applyFont="1" applyFill="1" applyBorder="1" applyAlignment="1">
      <alignment horizontal="center" vertical="center" wrapText="1"/>
    </xf>
    <xf numFmtId="4" fontId="5" fillId="3" borderId="12" xfId="0" applyNumberFormat="1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4" fontId="5" fillId="3" borderId="15" xfId="0" applyNumberFormat="1" applyFont="1" applyFill="1" applyBorder="1" applyAlignment="1">
      <alignment horizontal="center" vertical="center"/>
    </xf>
    <xf numFmtId="0" fontId="2" fillId="3" borderId="16" xfId="0" applyFont="1" applyFill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3" fontId="5" fillId="0" borderId="18" xfId="0" applyNumberFormat="1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3" borderId="24" xfId="0" applyFont="1" applyFill="1" applyBorder="1" applyAlignment="1">
      <alignment horizontal="center" vertical="center" wrapText="1"/>
    </xf>
    <xf numFmtId="0" fontId="3" fillId="3" borderId="25" xfId="0" applyFont="1" applyFill="1" applyBorder="1" applyAlignment="1">
      <alignment horizontal="center" vertical="center" wrapText="1"/>
    </xf>
    <xf numFmtId="4" fontId="5" fillId="3" borderId="26" xfId="0" applyNumberFormat="1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 wrapText="1"/>
    </xf>
    <xf numFmtId="4" fontId="5" fillId="3" borderId="27" xfId="0" applyNumberFormat="1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4" fillId="3" borderId="29" xfId="0" applyFont="1" applyFill="1" applyBorder="1" applyAlignment="1">
      <alignment horizontal="center" vertical="center"/>
    </xf>
    <xf numFmtId="0" fontId="3" fillId="0" borderId="20" xfId="0" applyFont="1" applyBorder="1" applyAlignment="1">
      <alignment horizontal="center" vertical="center" wrapText="1"/>
    </xf>
    <xf numFmtId="3" fontId="5" fillId="0" borderId="30" xfId="0" applyNumberFormat="1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4" fontId="5" fillId="0" borderId="2" xfId="0" applyNumberFormat="1" applyFont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 wrapText="1"/>
    </xf>
    <xf numFmtId="3" fontId="4" fillId="3" borderId="8" xfId="0" applyNumberFormat="1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4" fontId="5" fillId="3" borderId="10" xfId="0" applyNumberFormat="1" applyFont="1" applyFill="1" applyBorder="1" applyAlignment="1">
      <alignment horizontal="center" vertical="center"/>
    </xf>
    <xf numFmtId="3" fontId="4" fillId="0" borderId="18" xfId="0" applyNumberFormat="1" applyFont="1" applyBorder="1" applyAlignment="1">
      <alignment horizontal="center" vertical="center"/>
    </xf>
    <xf numFmtId="4" fontId="5" fillId="0" borderId="32" xfId="0" applyNumberFormat="1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 wrapText="1"/>
    </xf>
    <xf numFmtId="3" fontId="4" fillId="0" borderId="34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3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" fontId="3" fillId="0" borderId="2" xfId="0" applyNumberFormat="1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4" fontId="3" fillId="0" borderId="38" xfId="0" applyNumberFormat="1" applyFont="1" applyBorder="1" applyAlignment="1">
      <alignment horizontal="center" vertical="center" wrapText="1"/>
    </xf>
    <xf numFmtId="0" fontId="2" fillId="0" borderId="34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4" fontId="2" fillId="0" borderId="2" xfId="0" applyNumberFormat="1" applyFont="1" applyBorder="1" applyAlignment="1">
      <alignment vertical="center" wrapText="1"/>
    </xf>
    <xf numFmtId="0" fontId="2" fillId="0" borderId="24" xfId="0" applyFont="1" applyBorder="1" applyAlignment="1">
      <alignment horizontal="center" vertical="center" wrapText="1"/>
    </xf>
    <xf numFmtId="3" fontId="4" fillId="0" borderId="25" xfId="0" applyNumberFormat="1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2" fillId="3" borderId="40" xfId="0" applyFont="1" applyFill="1" applyBorder="1" applyAlignment="1">
      <alignment horizontal="center" vertical="center" wrapText="1"/>
    </xf>
    <xf numFmtId="3" fontId="4" fillId="3" borderId="28" xfId="0" applyNumberFormat="1" applyFont="1" applyFill="1" applyBorder="1" applyAlignment="1">
      <alignment horizontal="center" vertical="center"/>
    </xf>
    <xf numFmtId="4" fontId="5" fillId="3" borderId="41" xfId="0" applyNumberFormat="1" applyFont="1" applyFill="1" applyBorder="1" applyAlignment="1">
      <alignment horizontal="center" vertical="center"/>
    </xf>
    <xf numFmtId="3" fontId="5" fillId="0" borderId="31" xfId="0" applyNumberFormat="1" applyFont="1" applyBorder="1" applyAlignment="1">
      <alignment horizontal="center" vertical="center"/>
    </xf>
    <xf numFmtId="0" fontId="2" fillId="3" borderId="20" xfId="0" applyFont="1" applyFill="1" applyBorder="1" applyAlignment="1">
      <alignment horizontal="center" vertical="center" wrapText="1"/>
    </xf>
    <xf numFmtId="3" fontId="5" fillId="3" borderId="22" xfId="0" applyNumberFormat="1" applyFont="1" applyFill="1" applyBorder="1" applyAlignment="1">
      <alignment horizontal="center" vertical="center"/>
    </xf>
    <xf numFmtId="0" fontId="4" fillId="3" borderId="43" xfId="0" applyFont="1" applyFill="1" applyBorder="1" applyAlignment="1">
      <alignment horizontal="center" vertical="center"/>
    </xf>
    <xf numFmtId="4" fontId="5" fillId="3" borderId="2" xfId="0" applyNumberFormat="1" applyFont="1" applyFill="1" applyBorder="1" applyAlignment="1">
      <alignment horizontal="center" vertical="center"/>
    </xf>
    <xf numFmtId="0" fontId="2" fillId="0" borderId="20" xfId="0" applyFont="1" applyBorder="1" applyAlignment="1">
      <alignment horizontal="center" vertical="center" wrapText="1"/>
    </xf>
    <xf numFmtId="3" fontId="2" fillId="0" borderId="34" xfId="0" applyNumberFormat="1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4" fontId="3" fillId="0" borderId="2" xfId="0" applyNumberFormat="1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 wrapText="1"/>
    </xf>
    <xf numFmtId="4" fontId="3" fillId="0" borderId="27" xfId="0" applyNumberFormat="1" applyFont="1" applyBorder="1" applyAlignment="1">
      <alignment horizontal="center" vertical="center"/>
    </xf>
    <xf numFmtId="0" fontId="2" fillId="3" borderId="27" xfId="0" applyFont="1" applyFill="1" applyBorder="1" applyAlignment="1">
      <alignment horizontal="center" vertical="center" wrapText="1"/>
    </xf>
    <xf numFmtId="3" fontId="5" fillId="3" borderId="27" xfId="0" applyNumberFormat="1" applyFont="1" applyFill="1" applyBorder="1" applyAlignment="1">
      <alignment horizontal="center" vertical="center"/>
    </xf>
    <xf numFmtId="0" fontId="4" fillId="3" borderId="27" xfId="0" applyFont="1" applyFill="1" applyBorder="1" applyAlignment="1">
      <alignment horizontal="center" vertical="center"/>
    </xf>
    <xf numFmtId="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3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3" fontId="4" fillId="3" borderId="12" xfId="0" applyNumberFormat="1" applyFont="1" applyFill="1" applyBorder="1" applyAlignment="1">
      <alignment horizontal="center" vertical="center"/>
    </xf>
    <xf numFmtId="0" fontId="3" fillId="0" borderId="3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4" borderId="33" xfId="0" applyFont="1" applyFill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3" fillId="4" borderId="20" xfId="0" applyFont="1" applyFill="1" applyBorder="1" applyAlignment="1">
      <alignment horizontal="center" vertical="center" wrapText="1"/>
    </xf>
    <xf numFmtId="0" fontId="3" fillId="4" borderId="21" xfId="0" applyFont="1" applyFill="1" applyBorder="1" applyAlignment="1">
      <alignment horizontal="center" vertical="center" wrapText="1"/>
    </xf>
    <xf numFmtId="0" fontId="3" fillId="4" borderId="22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8F706A-12A3-4E80-A7F9-E66B2A4BB870}">
  <dimension ref="A2:M43"/>
  <sheetViews>
    <sheetView tabSelected="1" topLeftCell="A16" zoomScaleNormal="100" zoomScaleSheetLayoutView="100" workbookViewId="0">
      <selection activeCell="H8" sqref="H8"/>
    </sheetView>
  </sheetViews>
  <sheetFormatPr defaultRowHeight="14.25" x14ac:dyDescent="0.2"/>
  <cols>
    <col min="1" max="1" width="48.85546875" style="78" customWidth="1"/>
    <col min="2" max="2" width="20.7109375" style="79" customWidth="1"/>
    <col min="3" max="3" width="14" style="80" customWidth="1"/>
    <col min="4" max="4" width="12.5703125" style="80" customWidth="1"/>
    <col min="5" max="9" width="10.140625" bestFit="1" customWidth="1"/>
    <col min="13" max="13" width="10.140625" bestFit="1" customWidth="1"/>
    <col min="257" max="257" width="48.85546875" customWidth="1"/>
    <col min="258" max="258" width="20.7109375" customWidth="1"/>
    <col min="259" max="259" width="14" customWidth="1"/>
    <col min="260" max="260" width="12.5703125" customWidth="1"/>
    <col min="262" max="262" width="10.140625" bestFit="1" customWidth="1"/>
    <col min="264" max="265" width="10.140625" bestFit="1" customWidth="1"/>
    <col min="513" max="513" width="48.85546875" customWidth="1"/>
    <col min="514" max="514" width="20.7109375" customWidth="1"/>
    <col min="515" max="515" width="14" customWidth="1"/>
    <col min="516" max="516" width="12.5703125" customWidth="1"/>
    <col min="518" max="518" width="10.140625" bestFit="1" customWidth="1"/>
    <col min="520" max="521" width="10.140625" bestFit="1" customWidth="1"/>
    <col min="769" max="769" width="48.85546875" customWidth="1"/>
    <col min="770" max="770" width="20.7109375" customWidth="1"/>
    <col min="771" max="771" width="14" customWidth="1"/>
    <col min="772" max="772" width="12.5703125" customWidth="1"/>
    <col min="774" max="774" width="10.140625" bestFit="1" customWidth="1"/>
    <col min="776" max="777" width="10.140625" bestFit="1" customWidth="1"/>
    <col min="1025" max="1025" width="48.85546875" customWidth="1"/>
    <col min="1026" max="1026" width="20.7109375" customWidth="1"/>
    <col min="1027" max="1027" width="14" customWidth="1"/>
    <col min="1028" max="1028" width="12.5703125" customWidth="1"/>
    <col min="1030" max="1030" width="10.140625" bestFit="1" customWidth="1"/>
    <col min="1032" max="1033" width="10.140625" bestFit="1" customWidth="1"/>
    <col min="1281" max="1281" width="48.85546875" customWidth="1"/>
    <col min="1282" max="1282" width="20.7109375" customWidth="1"/>
    <col min="1283" max="1283" width="14" customWidth="1"/>
    <col min="1284" max="1284" width="12.5703125" customWidth="1"/>
    <col min="1286" max="1286" width="10.140625" bestFit="1" customWidth="1"/>
    <col min="1288" max="1289" width="10.140625" bestFit="1" customWidth="1"/>
    <col min="1537" max="1537" width="48.85546875" customWidth="1"/>
    <col min="1538" max="1538" width="20.7109375" customWidth="1"/>
    <col min="1539" max="1539" width="14" customWidth="1"/>
    <col min="1540" max="1540" width="12.5703125" customWidth="1"/>
    <col min="1542" max="1542" width="10.140625" bestFit="1" customWidth="1"/>
    <col min="1544" max="1545" width="10.140625" bestFit="1" customWidth="1"/>
    <col min="1793" max="1793" width="48.85546875" customWidth="1"/>
    <col min="1794" max="1794" width="20.7109375" customWidth="1"/>
    <col min="1795" max="1795" width="14" customWidth="1"/>
    <col min="1796" max="1796" width="12.5703125" customWidth="1"/>
    <col min="1798" max="1798" width="10.140625" bestFit="1" customWidth="1"/>
    <col min="1800" max="1801" width="10.140625" bestFit="1" customWidth="1"/>
    <col min="2049" max="2049" width="48.85546875" customWidth="1"/>
    <col min="2050" max="2050" width="20.7109375" customWidth="1"/>
    <col min="2051" max="2051" width="14" customWidth="1"/>
    <col min="2052" max="2052" width="12.5703125" customWidth="1"/>
    <col min="2054" max="2054" width="10.140625" bestFit="1" customWidth="1"/>
    <col min="2056" max="2057" width="10.140625" bestFit="1" customWidth="1"/>
    <col min="2305" max="2305" width="48.85546875" customWidth="1"/>
    <col min="2306" max="2306" width="20.7109375" customWidth="1"/>
    <col min="2307" max="2307" width="14" customWidth="1"/>
    <col min="2308" max="2308" width="12.5703125" customWidth="1"/>
    <col min="2310" max="2310" width="10.140625" bestFit="1" customWidth="1"/>
    <col min="2312" max="2313" width="10.140625" bestFit="1" customWidth="1"/>
    <col min="2561" max="2561" width="48.85546875" customWidth="1"/>
    <col min="2562" max="2562" width="20.7109375" customWidth="1"/>
    <col min="2563" max="2563" width="14" customWidth="1"/>
    <col min="2564" max="2564" width="12.5703125" customWidth="1"/>
    <col min="2566" max="2566" width="10.140625" bestFit="1" customWidth="1"/>
    <col min="2568" max="2569" width="10.140625" bestFit="1" customWidth="1"/>
    <col min="2817" max="2817" width="48.85546875" customWidth="1"/>
    <col min="2818" max="2818" width="20.7109375" customWidth="1"/>
    <col min="2819" max="2819" width="14" customWidth="1"/>
    <col min="2820" max="2820" width="12.5703125" customWidth="1"/>
    <col min="2822" max="2822" width="10.140625" bestFit="1" customWidth="1"/>
    <col min="2824" max="2825" width="10.140625" bestFit="1" customWidth="1"/>
    <col min="3073" max="3073" width="48.85546875" customWidth="1"/>
    <col min="3074" max="3074" width="20.7109375" customWidth="1"/>
    <col min="3075" max="3075" width="14" customWidth="1"/>
    <col min="3076" max="3076" width="12.5703125" customWidth="1"/>
    <col min="3078" max="3078" width="10.140625" bestFit="1" customWidth="1"/>
    <col min="3080" max="3081" width="10.140625" bestFit="1" customWidth="1"/>
    <col min="3329" max="3329" width="48.85546875" customWidth="1"/>
    <col min="3330" max="3330" width="20.7109375" customWidth="1"/>
    <col min="3331" max="3331" width="14" customWidth="1"/>
    <col min="3332" max="3332" width="12.5703125" customWidth="1"/>
    <col min="3334" max="3334" width="10.140625" bestFit="1" customWidth="1"/>
    <col min="3336" max="3337" width="10.140625" bestFit="1" customWidth="1"/>
    <col min="3585" max="3585" width="48.85546875" customWidth="1"/>
    <col min="3586" max="3586" width="20.7109375" customWidth="1"/>
    <col min="3587" max="3587" width="14" customWidth="1"/>
    <col min="3588" max="3588" width="12.5703125" customWidth="1"/>
    <col min="3590" max="3590" width="10.140625" bestFit="1" customWidth="1"/>
    <col min="3592" max="3593" width="10.140625" bestFit="1" customWidth="1"/>
    <col min="3841" max="3841" width="48.85546875" customWidth="1"/>
    <col min="3842" max="3842" width="20.7109375" customWidth="1"/>
    <col min="3843" max="3843" width="14" customWidth="1"/>
    <col min="3844" max="3844" width="12.5703125" customWidth="1"/>
    <col min="3846" max="3846" width="10.140625" bestFit="1" customWidth="1"/>
    <col min="3848" max="3849" width="10.140625" bestFit="1" customWidth="1"/>
    <col min="4097" max="4097" width="48.85546875" customWidth="1"/>
    <col min="4098" max="4098" width="20.7109375" customWidth="1"/>
    <col min="4099" max="4099" width="14" customWidth="1"/>
    <col min="4100" max="4100" width="12.5703125" customWidth="1"/>
    <col min="4102" max="4102" width="10.140625" bestFit="1" customWidth="1"/>
    <col min="4104" max="4105" width="10.140625" bestFit="1" customWidth="1"/>
    <col min="4353" max="4353" width="48.85546875" customWidth="1"/>
    <col min="4354" max="4354" width="20.7109375" customWidth="1"/>
    <col min="4355" max="4355" width="14" customWidth="1"/>
    <col min="4356" max="4356" width="12.5703125" customWidth="1"/>
    <col min="4358" max="4358" width="10.140625" bestFit="1" customWidth="1"/>
    <col min="4360" max="4361" width="10.140625" bestFit="1" customWidth="1"/>
    <col min="4609" max="4609" width="48.85546875" customWidth="1"/>
    <col min="4610" max="4610" width="20.7109375" customWidth="1"/>
    <col min="4611" max="4611" width="14" customWidth="1"/>
    <col min="4612" max="4612" width="12.5703125" customWidth="1"/>
    <col min="4614" max="4614" width="10.140625" bestFit="1" customWidth="1"/>
    <col min="4616" max="4617" width="10.140625" bestFit="1" customWidth="1"/>
    <col min="4865" max="4865" width="48.85546875" customWidth="1"/>
    <col min="4866" max="4866" width="20.7109375" customWidth="1"/>
    <col min="4867" max="4867" width="14" customWidth="1"/>
    <col min="4868" max="4868" width="12.5703125" customWidth="1"/>
    <col min="4870" max="4870" width="10.140625" bestFit="1" customWidth="1"/>
    <col min="4872" max="4873" width="10.140625" bestFit="1" customWidth="1"/>
    <col min="5121" max="5121" width="48.85546875" customWidth="1"/>
    <col min="5122" max="5122" width="20.7109375" customWidth="1"/>
    <col min="5123" max="5123" width="14" customWidth="1"/>
    <col min="5124" max="5124" width="12.5703125" customWidth="1"/>
    <col min="5126" max="5126" width="10.140625" bestFit="1" customWidth="1"/>
    <col min="5128" max="5129" width="10.140625" bestFit="1" customWidth="1"/>
    <col min="5377" max="5377" width="48.85546875" customWidth="1"/>
    <col min="5378" max="5378" width="20.7109375" customWidth="1"/>
    <col min="5379" max="5379" width="14" customWidth="1"/>
    <col min="5380" max="5380" width="12.5703125" customWidth="1"/>
    <col min="5382" max="5382" width="10.140625" bestFit="1" customWidth="1"/>
    <col min="5384" max="5385" width="10.140625" bestFit="1" customWidth="1"/>
    <col min="5633" max="5633" width="48.85546875" customWidth="1"/>
    <col min="5634" max="5634" width="20.7109375" customWidth="1"/>
    <col min="5635" max="5635" width="14" customWidth="1"/>
    <col min="5636" max="5636" width="12.5703125" customWidth="1"/>
    <col min="5638" max="5638" width="10.140625" bestFit="1" customWidth="1"/>
    <col min="5640" max="5641" width="10.140625" bestFit="1" customWidth="1"/>
    <col min="5889" max="5889" width="48.85546875" customWidth="1"/>
    <col min="5890" max="5890" width="20.7109375" customWidth="1"/>
    <col min="5891" max="5891" width="14" customWidth="1"/>
    <col min="5892" max="5892" width="12.5703125" customWidth="1"/>
    <col min="5894" max="5894" width="10.140625" bestFit="1" customWidth="1"/>
    <col min="5896" max="5897" width="10.140625" bestFit="1" customWidth="1"/>
    <col min="6145" max="6145" width="48.85546875" customWidth="1"/>
    <col min="6146" max="6146" width="20.7109375" customWidth="1"/>
    <col min="6147" max="6147" width="14" customWidth="1"/>
    <col min="6148" max="6148" width="12.5703125" customWidth="1"/>
    <col min="6150" max="6150" width="10.140625" bestFit="1" customWidth="1"/>
    <col min="6152" max="6153" width="10.140625" bestFit="1" customWidth="1"/>
    <col min="6401" max="6401" width="48.85546875" customWidth="1"/>
    <col min="6402" max="6402" width="20.7109375" customWidth="1"/>
    <col min="6403" max="6403" width="14" customWidth="1"/>
    <col min="6404" max="6404" width="12.5703125" customWidth="1"/>
    <col min="6406" max="6406" width="10.140625" bestFit="1" customWidth="1"/>
    <col min="6408" max="6409" width="10.140625" bestFit="1" customWidth="1"/>
    <col min="6657" max="6657" width="48.85546875" customWidth="1"/>
    <col min="6658" max="6658" width="20.7109375" customWidth="1"/>
    <col min="6659" max="6659" width="14" customWidth="1"/>
    <col min="6660" max="6660" width="12.5703125" customWidth="1"/>
    <col min="6662" max="6662" width="10.140625" bestFit="1" customWidth="1"/>
    <col min="6664" max="6665" width="10.140625" bestFit="1" customWidth="1"/>
    <col min="6913" max="6913" width="48.85546875" customWidth="1"/>
    <col min="6914" max="6914" width="20.7109375" customWidth="1"/>
    <col min="6915" max="6915" width="14" customWidth="1"/>
    <col min="6916" max="6916" width="12.5703125" customWidth="1"/>
    <col min="6918" max="6918" width="10.140625" bestFit="1" customWidth="1"/>
    <col min="6920" max="6921" width="10.140625" bestFit="1" customWidth="1"/>
    <col min="7169" max="7169" width="48.85546875" customWidth="1"/>
    <col min="7170" max="7170" width="20.7109375" customWidth="1"/>
    <col min="7171" max="7171" width="14" customWidth="1"/>
    <col min="7172" max="7172" width="12.5703125" customWidth="1"/>
    <col min="7174" max="7174" width="10.140625" bestFit="1" customWidth="1"/>
    <col min="7176" max="7177" width="10.140625" bestFit="1" customWidth="1"/>
    <col min="7425" max="7425" width="48.85546875" customWidth="1"/>
    <col min="7426" max="7426" width="20.7109375" customWidth="1"/>
    <col min="7427" max="7427" width="14" customWidth="1"/>
    <col min="7428" max="7428" width="12.5703125" customWidth="1"/>
    <col min="7430" max="7430" width="10.140625" bestFit="1" customWidth="1"/>
    <col min="7432" max="7433" width="10.140625" bestFit="1" customWidth="1"/>
    <col min="7681" max="7681" width="48.85546875" customWidth="1"/>
    <col min="7682" max="7682" width="20.7109375" customWidth="1"/>
    <col min="7683" max="7683" width="14" customWidth="1"/>
    <col min="7684" max="7684" width="12.5703125" customWidth="1"/>
    <col min="7686" max="7686" width="10.140625" bestFit="1" customWidth="1"/>
    <col min="7688" max="7689" width="10.140625" bestFit="1" customWidth="1"/>
    <col min="7937" max="7937" width="48.85546875" customWidth="1"/>
    <col min="7938" max="7938" width="20.7109375" customWidth="1"/>
    <col min="7939" max="7939" width="14" customWidth="1"/>
    <col min="7940" max="7940" width="12.5703125" customWidth="1"/>
    <col min="7942" max="7942" width="10.140625" bestFit="1" customWidth="1"/>
    <col min="7944" max="7945" width="10.140625" bestFit="1" customWidth="1"/>
    <col min="8193" max="8193" width="48.85546875" customWidth="1"/>
    <col min="8194" max="8194" width="20.7109375" customWidth="1"/>
    <col min="8195" max="8195" width="14" customWidth="1"/>
    <col min="8196" max="8196" width="12.5703125" customWidth="1"/>
    <col min="8198" max="8198" width="10.140625" bestFit="1" customWidth="1"/>
    <col min="8200" max="8201" width="10.140625" bestFit="1" customWidth="1"/>
    <col min="8449" max="8449" width="48.85546875" customWidth="1"/>
    <col min="8450" max="8450" width="20.7109375" customWidth="1"/>
    <col min="8451" max="8451" width="14" customWidth="1"/>
    <col min="8452" max="8452" width="12.5703125" customWidth="1"/>
    <col min="8454" max="8454" width="10.140625" bestFit="1" customWidth="1"/>
    <col min="8456" max="8457" width="10.140625" bestFit="1" customWidth="1"/>
    <col min="8705" max="8705" width="48.85546875" customWidth="1"/>
    <col min="8706" max="8706" width="20.7109375" customWidth="1"/>
    <col min="8707" max="8707" width="14" customWidth="1"/>
    <col min="8708" max="8708" width="12.5703125" customWidth="1"/>
    <col min="8710" max="8710" width="10.140625" bestFit="1" customWidth="1"/>
    <col min="8712" max="8713" width="10.140625" bestFit="1" customWidth="1"/>
    <col min="8961" max="8961" width="48.85546875" customWidth="1"/>
    <col min="8962" max="8962" width="20.7109375" customWidth="1"/>
    <col min="8963" max="8963" width="14" customWidth="1"/>
    <col min="8964" max="8964" width="12.5703125" customWidth="1"/>
    <col min="8966" max="8966" width="10.140625" bestFit="1" customWidth="1"/>
    <col min="8968" max="8969" width="10.140625" bestFit="1" customWidth="1"/>
    <col min="9217" max="9217" width="48.85546875" customWidth="1"/>
    <col min="9218" max="9218" width="20.7109375" customWidth="1"/>
    <col min="9219" max="9219" width="14" customWidth="1"/>
    <col min="9220" max="9220" width="12.5703125" customWidth="1"/>
    <col min="9222" max="9222" width="10.140625" bestFit="1" customWidth="1"/>
    <col min="9224" max="9225" width="10.140625" bestFit="1" customWidth="1"/>
    <col min="9473" max="9473" width="48.85546875" customWidth="1"/>
    <col min="9474" max="9474" width="20.7109375" customWidth="1"/>
    <col min="9475" max="9475" width="14" customWidth="1"/>
    <col min="9476" max="9476" width="12.5703125" customWidth="1"/>
    <col min="9478" max="9478" width="10.140625" bestFit="1" customWidth="1"/>
    <col min="9480" max="9481" width="10.140625" bestFit="1" customWidth="1"/>
    <col min="9729" max="9729" width="48.85546875" customWidth="1"/>
    <col min="9730" max="9730" width="20.7109375" customWidth="1"/>
    <col min="9731" max="9731" width="14" customWidth="1"/>
    <col min="9732" max="9732" width="12.5703125" customWidth="1"/>
    <col min="9734" max="9734" width="10.140625" bestFit="1" customWidth="1"/>
    <col min="9736" max="9737" width="10.140625" bestFit="1" customWidth="1"/>
    <col min="9985" max="9985" width="48.85546875" customWidth="1"/>
    <col min="9986" max="9986" width="20.7109375" customWidth="1"/>
    <col min="9987" max="9987" width="14" customWidth="1"/>
    <col min="9988" max="9988" width="12.5703125" customWidth="1"/>
    <col min="9990" max="9990" width="10.140625" bestFit="1" customWidth="1"/>
    <col min="9992" max="9993" width="10.140625" bestFit="1" customWidth="1"/>
    <col min="10241" max="10241" width="48.85546875" customWidth="1"/>
    <col min="10242" max="10242" width="20.7109375" customWidth="1"/>
    <col min="10243" max="10243" width="14" customWidth="1"/>
    <col min="10244" max="10244" width="12.5703125" customWidth="1"/>
    <col min="10246" max="10246" width="10.140625" bestFit="1" customWidth="1"/>
    <col min="10248" max="10249" width="10.140625" bestFit="1" customWidth="1"/>
    <col min="10497" max="10497" width="48.85546875" customWidth="1"/>
    <col min="10498" max="10498" width="20.7109375" customWidth="1"/>
    <col min="10499" max="10499" width="14" customWidth="1"/>
    <col min="10500" max="10500" width="12.5703125" customWidth="1"/>
    <col min="10502" max="10502" width="10.140625" bestFit="1" customWidth="1"/>
    <col min="10504" max="10505" width="10.140625" bestFit="1" customWidth="1"/>
    <col min="10753" max="10753" width="48.85546875" customWidth="1"/>
    <col min="10754" max="10754" width="20.7109375" customWidth="1"/>
    <col min="10755" max="10755" width="14" customWidth="1"/>
    <col min="10756" max="10756" width="12.5703125" customWidth="1"/>
    <col min="10758" max="10758" width="10.140625" bestFit="1" customWidth="1"/>
    <col min="10760" max="10761" width="10.140625" bestFit="1" customWidth="1"/>
    <col min="11009" max="11009" width="48.85546875" customWidth="1"/>
    <col min="11010" max="11010" width="20.7109375" customWidth="1"/>
    <col min="11011" max="11011" width="14" customWidth="1"/>
    <col min="11012" max="11012" width="12.5703125" customWidth="1"/>
    <col min="11014" max="11014" width="10.140625" bestFit="1" customWidth="1"/>
    <col min="11016" max="11017" width="10.140625" bestFit="1" customWidth="1"/>
    <col min="11265" max="11265" width="48.85546875" customWidth="1"/>
    <col min="11266" max="11266" width="20.7109375" customWidth="1"/>
    <col min="11267" max="11267" width="14" customWidth="1"/>
    <col min="11268" max="11268" width="12.5703125" customWidth="1"/>
    <col min="11270" max="11270" width="10.140625" bestFit="1" customWidth="1"/>
    <col min="11272" max="11273" width="10.140625" bestFit="1" customWidth="1"/>
    <col min="11521" max="11521" width="48.85546875" customWidth="1"/>
    <col min="11522" max="11522" width="20.7109375" customWidth="1"/>
    <col min="11523" max="11523" width="14" customWidth="1"/>
    <col min="11524" max="11524" width="12.5703125" customWidth="1"/>
    <col min="11526" max="11526" width="10.140625" bestFit="1" customWidth="1"/>
    <col min="11528" max="11529" width="10.140625" bestFit="1" customWidth="1"/>
    <col min="11777" max="11777" width="48.85546875" customWidth="1"/>
    <col min="11778" max="11778" width="20.7109375" customWidth="1"/>
    <col min="11779" max="11779" width="14" customWidth="1"/>
    <col min="11780" max="11780" width="12.5703125" customWidth="1"/>
    <col min="11782" max="11782" width="10.140625" bestFit="1" customWidth="1"/>
    <col min="11784" max="11785" width="10.140625" bestFit="1" customWidth="1"/>
    <col min="12033" max="12033" width="48.85546875" customWidth="1"/>
    <col min="12034" max="12034" width="20.7109375" customWidth="1"/>
    <col min="12035" max="12035" width="14" customWidth="1"/>
    <col min="12036" max="12036" width="12.5703125" customWidth="1"/>
    <col min="12038" max="12038" width="10.140625" bestFit="1" customWidth="1"/>
    <col min="12040" max="12041" width="10.140625" bestFit="1" customWidth="1"/>
    <col min="12289" max="12289" width="48.85546875" customWidth="1"/>
    <col min="12290" max="12290" width="20.7109375" customWidth="1"/>
    <col min="12291" max="12291" width="14" customWidth="1"/>
    <col min="12292" max="12292" width="12.5703125" customWidth="1"/>
    <col min="12294" max="12294" width="10.140625" bestFit="1" customWidth="1"/>
    <col min="12296" max="12297" width="10.140625" bestFit="1" customWidth="1"/>
    <col min="12545" max="12545" width="48.85546875" customWidth="1"/>
    <col min="12546" max="12546" width="20.7109375" customWidth="1"/>
    <col min="12547" max="12547" width="14" customWidth="1"/>
    <col min="12548" max="12548" width="12.5703125" customWidth="1"/>
    <col min="12550" max="12550" width="10.140625" bestFit="1" customWidth="1"/>
    <col min="12552" max="12553" width="10.140625" bestFit="1" customWidth="1"/>
    <col min="12801" max="12801" width="48.85546875" customWidth="1"/>
    <col min="12802" max="12802" width="20.7109375" customWidth="1"/>
    <col min="12803" max="12803" width="14" customWidth="1"/>
    <col min="12804" max="12804" width="12.5703125" customWidth="1"/>
    <col min="12806" max="12806" width="10.140625" bestFit="1" customWidth="1"/>
    <col min="12808" max="12809" width="10.140625" bestFit="1" customWidth="1"/>
    <col min="13057" max="13057" width="48.85546875" customWidth="1"/>
    <col min="13058" max="13058" width="20.7109375" customWidth="1"/>
    <col min="13059" max="13059" width="14" customWidth="1"/>
    <col min="13060" max="13060" width="12.5703125" customWidth="1"/>
    <col min="13062" max="13062" width="10.140625" bestFit="1" customWidth="1"/>
    <col min="13064" max="13065" width="10.140625" bestFit="1" customWidth="1"/>
    <col min="13313" max="13313" width="48.85546875" customWidth="1"/>
    <col min="13314" max="13314" width="20.7109375" customWidth="1"/>
    <col min="13315" max="13315" width="14" customWidth="1"/>
    <col min="13316" max="13316" width="12.5703125" customWidth="1"/>
    <col min="13318" max="13318" width="10.140625" bestFit="1" customWidth="1"/>
    <col min="13320" max="13321" width="10.140625" bestFit="1" customWidth="1"/>
    <col min="13569" max="13569" width="48.85546875" customWidth="1"/>
    <col min="13570" max="13570" width="20.7109375" customWidth="1"/>
    <col min="13571" max="13571" width="14" customWidth="1"/>
    <col min="13572" max="13572" width="12.5703125" customWidth="1"/>
    <col min="13574" max="13574" width="10.140625" bestFit="1" customWidth="1"/>
    <col min="13576" max="13577" width="10.140625" bestFit="1" customWidth="1"/>
    <col min="13825" max="13825" width="48.85546875" customWidth="1"/>
    <col min="13826" max="13826" width="20.7109375" customWidth="1"/>
    <col min="13827" max="13827" width="14" customWidth="1"/>
    <col min="13828" max="13828" width="12.5703125" customWidth="1"/>
    <col min="13830" max="13830" width="10.140625" bestFit="1" customWidth="1"/>
    <col min="13832" max="13833" width="10.140625" bestFit="1" customWidth="1"/>
    <col min="14081" max="14081" width="48.85546875" customWidth="1"/>
    <col min="14082" max="14082" width="20.7109375" customWidth="1"/>
    <col min="14083" max="14083" width="14" customWidth="1"/>
    <col min="14084" max="14084" width="12.5703125" customWidth="1"/>
    <col min="14086" max="14086" width="10.140625" bestFit="1" customWidth="1"/>
    <col min="14088" max="14089" width="10.140625" bestFit="1" customWidth="1"/>
    <col min="14337" max="14337" width="48.85546875" customWidth="1"/>
    <col min="14338" max="14338" width="20.7109375" customWidth="1"/>
    <col min="14339" max="14339" width="14" customWidth="1"/>
    <col min="14340" max="14340" width="12.5703125" customWidth="1"/>
    <col min="14342" max="14342" width="10.140625" bestFit="1" customWidth="1"/>
    <col min="14344" max="14345" width="10.140625" bestFit="1" customWidth="1"/>
    <col min="14593" max="14593" width="48.85546875" customWidth="1"/>
    <col min="14594" max="14594" width="20.7109375" customWidth="1"/>
    <col min="14595" max="14595" width="14" customWidth="1"/>
    <col min="14596" max="14596" width="12.5703125" customWidth="1"/>
    <col min="14598" max="14598" width="10.140625" bestFit="1" customWidth="1"/>
    <col min="14600" max="14601" width="10.140625" bestFit="1" customWidth="1"/>
    <col min="14849" max="14849" width="48.85546875" customWidth="1"/>
    <col min="14850" max="14850" width="20.7109375" customWidth="1"/>
    <col min="14851" max="14851" width="14" customWidth="1"/>
    <col min="14852" max="14852" width="12.5703125" customWidth="1"/>
    <col min="14854" max="14854" width="10.140625" bestFit="1" customWidth="1"/>
    <col min="14856" max="14857" width="10.140625" bestFit="1" customWidth="1"/>
    <col min="15105" max="15105" width="48.85546875" customWidth="1"/>
    <col min="15106" max="15106" width="20.7109375" customWidth="1"/>
    <col min="15107" max="15107" width="14" customWidth="1"/>
    <col min="15108" max="15108" width="12.5703125" customWidth="1"/>
    <col min="15110" max="15110" width="10.140625" bestFit="1" customWidth="1"/>
    <col min="15112" max="15113" width="10.140625" bestFit="1" customWidth="1"/>
    <col min="15361" max="15361" width="48.85546875" customWidth="1"/>
    <col min="15362" max="15362" width="20.7109375" customWidth="1"/>
    <col min="15363" max="15363" width="14" customWidth="1"/>
    <col min="15364" max="15364" width="12.5703125" customWidth="1"/>
    <col min="15366" max="15366" width="10.140625" bestFit="1" customWidth="1"/>
    <col min="15368" max="15369" width="10.140625" bestFit="1" customWidth="1"/>
    <col min="15617" max="15617" width="48.85546875" customWidth="1"/>
    <col min="15618" max="15618" width="20.7109375" customWidth="1"/>
    <col min="15619" max="15619" width="14" customWidth="1"/>
    <col min="15620" max="15620" width="12.5703125" customWidth="1"/>
    <col min="15622" max="15622" width="10.140625" bestFit="1" customWidth="1"/>
    <col min="15624" max="15625" width="10.140625" bestFit="1" customWidth="1"/>
    <col min="15873" max="15873" width="48.85546875" customWidth="1"/>
    <col min="15874" max="15874" width="20.7109375" customWidth="1"/>
    <col min="15875" max="15875" width="14" customWidth="1"/>
    <col min="15876" max="15876" width="12.5703125" customWidth="1"/>
    <col min="15878" max="15878" width="10.140625" bestFit="1" customWidth="1"/>
    <col min="15880" max="15881" width="10.140625" bestFit="1" customWidth="1"/>
    <col min="16129" max="16129" width="48.85546875" customWidth="1"/>
    <col min="16130" max="16130" width="20.7109375" customWidth="1"/>
    <col min="16131" max="16131" width="14" customWidth="1"/>
    <col min="16132" max="16132" width="12.5703125" customWidth="1"/>
    <col min="16134" max="16134" width="10.140625" bestFit="1" customWidth="1"/>
    <col min="16136" max="16137" width="10.140625" bestFit="1" customWidth="1"/>
  </cols>
  <sheetData>
    <row r="2" spans="1:13" ht="15.75" thickBot="1" x14ac:dyDescent="0.25">
      <c r="A2" s="96" t="s">
        <v>0</v>
      </c>
      <c r="B2" s="96"/>
      <c r="C2" s="96"/>
      <c r="D2" s="96"/>
    </row>
    <row r="3" spans="1:13" ht="86.25" thickBot="1" x14ac:dyDescent="0.25">
      <c r="A3" s="1" t="s">
        <v>1</v>
      </c>
      <c r="B3" s="2" t="s">
        <v>2</v>
      </c>
      <c r="C3" s="3" t="s">
        <v>3</v>
      </c>
      <c r="D3" s="4" t="s">
        <v>4</v>
      </c>
    </row>
    <row r="4" spans="1:13" ht="15.75" thickBot="1" x14ac:dyDescent="0.25">
      <c r="A4" s="97" t="s">
        <v>5</v>
      </c>
      <c r="B4" s="93"/>
      <c r="C4" s="93"/>
      <c r="D4" s="94"/>
    </row>
    <row r="5" spans="1:13" ht="16.5" thickBot="1" x14ac:dyDescent="0.25">
      <c r="A5" s="5" t="s">
        <v>6</v>
      </c>
      <c r="B5" s="6">
        <v>160</v>
      </c>
      <c r="C5" s="7"/>
      <c r="D5" s="8"/>
    </row>
    <row r="6" spans="1:13" ht="16.5" thickBot="1" x14ac:dyDescent="0.25">
      <c r="A6" s="9" t="s">
        <v>7</v>
      </c>
      <c r="B6" s="10">
        <v>320</v>
      </c>
      <c r="C6" s="11"/>
      <c r="D6" s="8"/>
      <c r="I6" s="12"/>
    </row>
    <row r="7" spans="1:13" ht="15.75" x14ac:dyDescent="0.2">
      <c r="A7" s="9"/>
      <c r="B7" s="13">
        <f>SUM(B5:B6)</f>
        <v>480</v>
      </c>
      <c r="C7" s="11"/>
      <c r="D7" s="14"/>
      <c r="I7" s="15"/>
    </row>
    <row r="8" spans="1:13" ht="15.75" x14ac:dyDescent="0.2">
      <c r="A8" s="98" t="s">
        <v>8</v>
      </c>
      <c r="B8" s="17" t="s">
        <v>36</v>
      </c>
      <c r="C8" s="18"/>
      <c r="D8" s="19"/>
      <c r="F8" s="15"/>
    </row>
    <row r="9" spans="1:13" ht="16.5" thickBot="1" x14ac:dyDescent="0.25">
      <c r="A9" s="99"/>
      <c r="B9" s="81">
        <v>453</v>
      </c>
      <c r="C9" s="18"/>
      <c r="D9" s="19"/>
    </row>
    <row r="10" spans="1:13" ht="16.5" thickBot="1" x14ac:dyDescent="0.25">
      <c r="A10" s="21" t="s">
        <v>9</v>
      </c>
      <c r="B10" s="22"/>
      <c r="C10" s="23"/>
      <c r="D10" s="14"/>
      <c r="G10" s="12"/>
      <c r="L10" s="15"/>
    </row>
    <row r="11" spans="1:13" ht="15.75" thickBot="1" x14ac:dyDescent="0.25">
      <c r="A11" s="100" t="s">
        <v>10</v>
      </c>
      <c r="B11" s="101"/>
      <c r="C11" s="101"/>
      <c r="D11" s="102"/>
      <c r="F11" s="15"/>
    </row>
    <row r="12" spans="1:13" ht="15.75" x14ac:dyDescent="0.2">
      <c r="A12" s="5" t="s">
        <v>11</v>
      </c>
      <c r="B12" s="24">
        <v>160</v>
      </c>
      <c r="C12" s="25"/>
      <c r="D12" s="8"/>
    </row>
    <row r="13" spans="1:13" ht="15.75" x14ac:dyDescent="0.2">
      <c r="A13" s="20" t="s">
        <v>12</v>
      </c>
      <c r="B13" s="26">
        <v>160</v>
      </c>
      <c r="C13" s="27"/>
      <c r="D13" s="28"/>
    </row>
    <row r="14" spans="1:13" ht="28.5" x14ac:dyDescent="0.2">
      <c r="A14" s="29" t="s">
        <v>13</v>
      </c>
      <c r="B14" s="81">
        <v>1440</v>
      </c>
      <c r="C14" s="31"/>
      <c r="D14" s="19"/>
    </row>
    <row r="15" spans="1:13" ht="16.5" thickBot="1" x14ac:dyDescent="0.25">
      <c r="A15" s="16" t="s">
        <v>14</v>
      </c>
      <c r="B15" s="81">
        <v>365</v>
      </c>
      <c r="C15" s="32"/>
      <c r="D15" s="19"/>
      <c r="G15" s="15"/>
    </row>
    <row r="16" spans="1:13" ht="16.5" thickBot="1" x14ac:dyDescent="0.25">
      <c r="A16" s="33"/>
      <c r="B16" s="34"/>
      <c r="C16" s="35"/>
      <c r="D16" s="36"/>
      <c r="M16" s="15"/>
    </row>
    <row r="17" spans="1:8" ht="15.75" thickBot="1" x14ac:dyDescent="0.25">
      <c r="A17" s="90" t="s">
        <v>15</v>
      </c>
      <c r="B17" s="91"/>
      <c r="C17" s="91"/>
      <c r="D17" s="92"/>
    </row>
    <row r="18" spans="1:8" ht="15.75" x14ac:dyDescent="0.2">
      <c r="A18" s="37" t="s">
        <v>16</v>
      </c>
      <c r="B18" s="38">
        <v>365</v>
      </c>
      <c r="C18" s="39"/>
      <c r="D18" s="40"/>
    </row>
    <row r="19" spans="1:8" ht="16.5" thickBot="1" x14ac:dyDescent="0.25">
      <c r="A19" s="21" t="s">
        <v>17</v>
      </c>
      <c r="B19" s="41">
        <v>160</v>
      </c>
      <c r="C19" s="23"/>
      <c r="D19" s="42"/>
      <c r="F19" s="15"/>
    </row>
    <row r="20" spans="1:8" ht="16.5" thickBot="1" x14ac:dyDescent="0.25">
      <c r="A20" s="43"/>
      <c r="B20" s="44"/>
      <c r="C20" s="45"/>
      <c r="D20" s="36"/>
    </row>
    <row r="21" spans="1:8" ht="16.5" thickBot="1" x14ac:dyDescent="0.25">
      <c r="A21" s="90" t="s">
        <v>18</v>
      </c>
      <c r="B21" s="91"/>
      <c r="C21" s="92"/>
      <c r="D21" s="36"/>
      <c r="E21" s="15">
        <f>D20+D16+D10+D7</f>
        <v>0</v>
      </c>
    </row>
    <row r="22" spans="1:8" ht="15.75" thickBot="1" x14ac:dyDescent="0.25">
      <c r="A22" s="89" t="s">
        <v>19</v>
      </c>
      <c r="B22" s="89"/>
      <c r="C22" s="89"/>
      <c r="D22" s="89"/>
    </row>
    <row r="23" spans="1:8" ht="29.25" thickBot="1" x14ac:dyDescent="0.25">
      <c r="A23" s="46" t="s">
        <v>20</v>
      </c>
      <c r="B23" s="47">
        <v>90</v>
      </c>
      <c r="C23" s="48"/>
      <c r="D23" s="49"/>
    </row>
    <row r="24" spans="1:8" ht="15.75" thickBot="1" x14ac:dyDescent="0.25">
      <c r="A24" s="50" t="s">
        <v>21</v>
      </c>
      <c r="B24" s="51">
        <v>208</v>
      </c>
      <c r="C24" s="52"/>
      <c r="D24" s="53"/>
      <c r="F24" s="15"/>
    </row>
    <row r="25" spans="1:8" ht="15" thickBot="1" x14ac:dyDescent="0.25">
      <c r="A25" s="54"/>
      <c r="B25" s="55"/>
      <c r="C25" s="55"/>
      <c r="D25" s="56"/>
    </row>
    <row r="26" spans="1:8" ht="15.75" thickBot="1" x14ac:dyDescent="0.25">
      <c r="A26" s="90" t="s">
        <v>22</v>
      </c>
      <c r="B26" s="91"/>
      <c r="C26" s="91"/>
      <c r="D26" s="92"/>
    </row>
    <row r="27" spans="1:8" ht="15.75" x14ac:dyDescent="0.2">
      <c r="A27" s="57" t="s">
        <v>11</v>
      </c>
      <c r="B27" s="58">
        <v>120</v>
      </c>
      <c r="C27" s="59"/>
      <c r="D27" s="8"/>
    </row>
    <row r="28" spans="1:8" ht="16.5" thickBot="1" x14ac:dyDescent="0.25">
      <c r="A28" s="60" t="s">
        <v>23</v>
      </c>
      <c r="B28" s="61">
        <v>744</v>
      </c>
      <c r="C28" s="32"/>
      <c r="D28" s="62"/>
    </row>
    <row r="29" spans="1:8" ht="16.5" thickBot="1" x14ac:dyDescent="0.25">
      <c r="A29" s="3" t="s">
        <v>24</v>
      </c>
      <c r="B29" s="63">
        <f>SUM(B27:B28)</f>
        <v>864</v>
      </c>
      <c r="C29" s="35"/>
      <c r="D29" s="36"/>
      <c r="H29" s="15"/>
    </row>
    <row r="30" spans="1:8" ht="15.75" thickBot="1" x14ac:dyDescent="0.25">
      <c r="A30" s="85" t="s">
        <v>25</v>
      </c>
      <c r="B30" s="86"/>
      <c r="C30" s="86"/>
      <c r="D30" s="87"/>
    </row>
    <row r="31" spans="1:8" ht="16.5" thickBot="1" x14ac:dyDescent="0.25">
      <c r="A31" s="64" t="s">
        <v>26</v>
      </c>
      <c r="B31" s="65">
        <v>1460</v>
      </c>
      <c r="C31" s="66"/>
      <c r="D31" s="67"/>
    </row>
    <row r="32" spans="1:8" ht="16.5" thickBot="1" x14ac:dyDescent="0.25">
      <c r="A32" s="68" t="s">
        <v>27</v>
      </c>
      <c r="B32" s="34">
        <v>160</v>
      </c>
      <c r="C32" s="35"/>
      <c r="D32" s="36"/>
      <c r="E32" t="s">
        <v>28</v>
      </c>
    </row>
    <row r="33" spans="1:6" ht="29.25" thickBot="1" x14ac:dyDescent="0.25">
      <c r="A33" s="43" t="s">
        <v>29</v>
      </c>
      <c r="B33" s="69">
        <v>14</v>
      </c>
      <c r="C33" s="70"/>
      <c r="D33" s="36"/>
    </row>
    <row r="34" spans="1:6" ht="15.75" thickBot="1" x14ac:dyDescent="0.25">
      <c r="A34" s="85" t="s">
        <v>30</v>
      </c>
      <c r="B34" s="86"/>
      <c r="C34" s="87"/>
      <c r="D34" s="71"/>
      <c r="E34" s="15" t="e">
        <f>D25+D29+D31+D32+#REF!+D33</f>
        <v>#REF!</v>
      </c>
      <c r="F34" s="12"/>
    </row>
    <row r="35" spans="1:6" ht="15" x14ac:dyDescent="0.2">
      <c r="A35" s="93" t="s">
        <v>31</v>
      </c>
      <c r="B35" s="93"/>
      <c r="C35" s="93"/>
      <c r="D35" s="94"/>
      <c r="F35" s="12"/>
    </row>
    <row r="36" spans="1:6" ht="15" x14ac:dyDescent="0.2">
      <c r="A36" s="72" t="s">
        <v>32</v>
      </c>
      <c r="B36" s="72">
        <v>90</v>
      </c>
      <c r="C36" s="72"/>
      <c r="D36" s="73"/>
      <c r="F36" s="12"/>
    </row>
    <row r="37" spans="1:6" ht="15.75" x14ac:dyDescent="0.2">
      <c r="A37" s="74" t="s">
        <v>26</v>
      </c>
      <c r="B37" s="75">
        <v>365</v>
      </c>
      <c r="C37" s="76"/>
      <c r="D37" s="30"/>
      <c r="F37" s="12"/>
    </row>
    <row r="38" spans="1:6" ht="15" x14ac:dyDescent="0.2">
      <c r="A38" s="95" t="s">
        <v>33</v>
      </c>
      <c r="B38" s="95"/>
      <c r="C38" s="95"/>
      <c r="D38" s="73"/>
      <c r="F38" s="12"/>
    </row>
    <row r="39" spans="1:6" ht="15.75" thickBot="1" x14ac:dyDescent="0.25">
      <c r="A39" s="82"/>
      <c r="B39" s="83"/>
      <c r="C39" s="83"/>
      <c r="D39" s="84"/>
    </row>
    <row r="40" spans="1:6" ht="15.75" thickBot="1" x14ac:dyDescent="0.25">
      <c r="A40" s="85" t="s">
        <v>34</v>
      </c>
      <c r="B40" s="86"/>
      <c r="C40" s="87"/>
      <c r="D40" s="71"/>
    </row>
    <row r="41" spans="1:6" ht="15.75" thickBot="1" x14ac:dyDescent="0.25">
      <c r="A41" s="85" t="s">
        <v>35</v>
      </c>
      <c r="B41" s="86"/>
      <c r="C41" s="87"/>
      <c r="D41" s="77"/>
    </row>
    <row r="43" spans="1:6" x14ac:dyDescent="0.2">
      <c r="A43" s="88" t="s">
        <v>37</v>
      </c>
      <c r="B43" s="88"/>
      <c r="C43" s="88"/>
      <c r="D43" s="88"/>
    </row>
  </sheetData>
  <mergeCells count="16">
    <mergeCell ref="A21:C21"/>
    <mergeCell ref="A2:D2"/>
    <mergeCell ref="A4:D4"/>
    <mergeCell ref="A8:A9"/>
    <mergeCell ref="A11:D11"/>
    <mergeCell ref="A17:D17"/>
    <mergeCell ref="A39:D39"/>
    <mergeCell ref="A40:C40"/>
    <mergeCell ref="A41:C41"/>
    <mergeCell ref="A43:D43"/>
    <mergeCell ref="A22:D22"/>
    <mergeCell ref="A26:D26"/>
    <mergeCell ref="A30:D30"/>
    <mergeCell ref="A34:C34"/>
    <mergeCell ref="A35:D35"/>
    <mergeCell ref="A38:C38"/>
  </mergeCells>
  <pageMargins left="0.7" right="0.7" top="0.75" bottom="0.75" header="0.3" footer="0.3"/>
  <pageSetup paperSize="9" scale="92" orientation="portrait" r:id="rId1"/>
  <colBreaks count="1" manualBreakCount="1">
    <brk id="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zał finansowy 2025</vt:lpstr>
      <vt:lpstr>'zał finansowy 2025'!Obszar_wydruku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Urszula Marjańska</dc:creator>
  <cp:lastModifiedBy>Bogumiła Tomczyk</cp:lastModifiedBy>
  <dcterms:created xsi:type="dcterms:W3CDTF">2025-02-12T13:30:09Z</dcterms:created>
  <dcterms:modified xsi:type="dcterms:W3CDTF">2025-02-12T13:49:28Z</dcterms:modified>
</cp:coreProperties>
</file>