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PO\ZPO\KONKURSY OFERT\KO_USŁUGI KOMPLEKSOWE_2020\03_OIOM_BLOKI_01.01.2021 - 31.12.2021\"/>
    </mc:Choice>
  </mc:AlternateContent>
  <bookViews>
    <workbookView xWindow="0" yWindow="0" windowWidth="19200" windowHeight="10995"/>
  </bookViews>
  <sheets>
    <sheet name="propozycja finansowa " sheetId="1" r:id="rId1"/>
  </sheets>
  <definedNames>
    <definedName name="_xlnm._FilterDatabase" localSheetId="0" hidden="1">'propozycja finansowa '!$A$2:$D$6</definedName>
    <definedName name="_xlnm.Print_Area" localSheetId="0">'propozycja finansowa '!$A$1:$D$39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5" i="1"/>
  <c r="D27" i="1" s="1"/>
  <c r="B25" i="1"/>
  <c r="B27" i="1" s="1"/>
  <c r="D14" i="1"/>
  <c r="D31" i="1" s="1"/>
  <c r="C36" i="1" s="1"/>
  <c r="B14" i="1"/>
  <c r="B17" i="1" s="1"/>
  <c r="D9" i="1"/>
  <c r="B7" i="1"/>
  <c r="B9" i="1" s="1"/>
  <c r="D17" i="1" l="1"/>
</calcChain>
</file>

<file path=xl/sharedStrings.xml><?xml version="1.0" encoding="utf-8"?>
<sst xmlns="http://schemas.openxmlformats.org/spreadsheetml/2006/main" count="39" uniqueCount="36">
  <si>
    <t>Kategorie personelu/rodzaj świadczeń zgodnie z załącznikiem do ogłoszenia o konkursie (I. pkt 5)</t>
  </si>
  <si>
    <t>liczba godzin miesięcznie(ryczałt) lub średnia planowana  liczba godzin miesięcznie płatna wg wykonania</t>
  </si>
  <si>
    <t>proponowana kwota za 1 godz/świadczenie</t>
  </si>
  <si>
    <t>wartość razem</t>
  </si>
  <si>
    <t>,</t>
  </si>
  <si>
    <t>Koszty Lekarzy</t>
  </si>
  <si>
    <t>koordynator</t>
  </si>
  <si>
    <t>oit-specjalista</t>
  </si>
  <si>
    <t>anestezja-specjalista</t>
  </si>
  <si>
    <t>w ryczałcie</t>
  </si>
  <si>
    <t xml:space="preserve">lekarz znieczulenia dodatkowe, średnio miesięcznie zgodnie z planem zabiegów (rozliczane i płatne wg wykonania) </t>
  </si>
  <si>
    <t>Razem lekarze</t>
  </si>
  <si>
    <t>Koszty pielęgniarek OIT i Anestezjologii</t>
  </si>
  <si>
    <t xml:space="preserve">2 pielęgniarki całodobowo OIT </t>
  </si>
  <si>
    <t>Pielęgniarka oddziałowa</t>
  </si>
  <si>
    <t>1 pielęgniarka  do znieczuleń całodobowo</t>
  </si>
  <si>
    <t xml:space="preserve">1 pielęgniarka OIT wg obłożenia łóżek ponad 4 pacjentów (rozliczane i płatne wg wykonania) </t>
  </si>
  <si>
    <t xml:space="preserve">pielęgniarka znieczulenia dodatkowe, średnio miesięcznie zgodnie z planem zabiegów  (rozliczane i płatne wg wykonania) </t>
  </si>
  <si>
    <t>Razem piel OIT i anestezja</t>
  </si>
  <si>
    <t>Koszty pozostałych świadczeń</t>
  </si>
  <si>
    <t xml:space="preserve">wszczepienie portu, średnio miesięcznie (rozliczane i płatne wg wykonania) </t>
  </si>
  <si>
    <t>salowe oit</t>
  </si>
  <si>
    <t>sekretarka 1/2 etatu- 80 godz</t>
  </si>
  <si>
    <t>Koszty pielęgniarek Bloku operacyjnego</t>
  </si>
  <si>
    <t>2 pielęgniarki całodobowo</t>
  </si>
  <si>
    <t xml:space="preserve">pielęgniarki instrumentariuszki do znieczuleń dodatkowych zgodnie z planem zabiegów (rozliczane i płatne wg wykonania) </t>
  </si>
  <si>
    <t>razem pielęgniarki blok</t>
  </si>
  <si>
    <t>Pozostałe koszty blok operacyjny</t>
  </si>
  <si>
    <t xml:space="preserve">salowa </t>
  </si>
  <si>
    <t xml:space="preserve">Razem w ryczałcie </t>
  </si>
  <si>
    <t>razem poza ryczałtem</t>
  </si>
  <si>
    <t>koszty administracyjne</t>
  </si>
  <si>
    <t>Ogółem koszty w ryczałcie</t>
  </si>
  <si>
    <t>UWAGA: proponowania stawka godzinowa pielęgniarek nie obejmuje środków przeznaczonych na podwyżki dla pielęgniarek i położnych na podstawie przepisów rozporządzenia Ministra Zdrowia z dnia 8 września 2015 roku, z późn. zm.</t>
  </si>
  <si>
    <t>Na żółto zaznaczono kategorie personelu/rodzajświadczeń i kwoty objęte ryczałtem miesięcznym.Pozostałe rubryki obejmują świadczenia rozliczane i płatne wg faktycznego wykonania</t>
  </si>
  <si>
    <t>Załącznik finansowy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</si>
</sst>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5" fillId="0" borderId="10" xfId="0" applyNumberFormat="1" applyFont="1" applyBorder="1"/>
    <xf numFmtId="3" fontId="4" fillId="0" borderId="11" xfId="0" applyNumberFormat="1" applyFont="1" applyBorder="1" applyAlignment="1">
      <alignment horizontal="center"/>
    </xf>
    <xf numFmtId="3" fontId="6" fillId="3" borderId="7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/>
    <xf numFmtId="0" fontId="1" fillId="0" borderId="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12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0" fillId="0" borderId="14" xfId="0" applyNumberFormat="1" applyBorder="1"/>
    <xf numFmtId="3" fontId="0" fillId="0" borderId="14" xfId="0" applyNumberFormat="1" applyBorder="1" applyAlignment="1">
      <alignment horizontal="center"/>
    </xf>
    <xf numFmtId="3" fontId="4" fillId="0" borderId="8" xfId="0" applyNumberFormat="1" applyFont="1" applyBorder="1"/>
    <xf numFmtId="3" fontId="6" fillId="0" borderId="1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4" fillId="0" borderId="16" xfId="0" applyNumberFormat="1" applyFont="1" applyBorder="1"/>
    <xf numFmtId="3" fontId="6" fillId="0" borderId="3" xfId="0" applyNumberFormat="1" applyFont="1" applyBorder="1" applyAlignment="1">
      <alignment horizontal="center"/>
    </xf>
    <xf numFmtId="3" fontId="4" fillId="0" borderId="17" xfId="0" applyNumberFormat="1" applyFont="1" applyBorder="1"/>
    <xf numFmtId="3" fontId="4" fillId="0" borderId="18" xfId="0" applyNumberFormat="1" applyFont="1" applyBorder="1"/>
    <xf numFmtId="4" fontId="6" fillId="0" borderId="19" xfId="0" applyNumberFormat="1" applyFont="1" applyBorder="1"/>
    <xf numFmtId="3" fontId="4" fillId="0" borderId="13" xfId="0" applyNumberFormat="1" applyFont="1" applyBorder="1" applyAlignment="1">
      <alignment horizontal="center"/>
    </xf>
    <xf numFmtId="3" fontId="1" fillId="3" borderId="7" xfId="0" applyNumberFormat="1" applyFont="1" applyFill="1" applyBorder="1" applyAlignment="1">
      <alignment horizontal="center" vertical="center"/>
    </xf>
    <xf numFmtId="3" fontId="0" fillId="0" borderId="20" xfId="0" applyNumberFormat="1" applyBorder="1"/>
    <xf numFmtId="3" fontId="0" fillId="0" borderId="21" xfId="0" applyNumberForma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6" xfId="0" applyBorder="1"/>
    <xf numFmtId="3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Normal="100" zoomScaleSheetLayoutView="100" workbookViewId="0">
      <selection activeCell="E1" sqref="E1:E1048576"/>
    </sheetView>
  </sheetViews>
  <sheetFormatPr defaultRowHeight="14.25" x14ac:dyDescent="0.2"/>
  <cols>
    <col min="1" max="1" width="63" style="1" customWidth="1"/>
    <col min="2" max="2" width="20.7109375" style="2" customWidth="1"/>
    <col min="4" max="4" width="9.140625" style="7"/>
  </cols>
  <sheetData>
    <row r="1" spans="1:9" ht="24" customHeight="1" thickBot="1" x14ac:dyDescent="0.25">
      <c r="A1" s="1" t="s">
        <v>35</v>
      </c>
      <c r="C1" s="56"/>
      <c r="D1" s="57"/>
    </row>
    <row r="2" spans="1:9" ht="100.5" thickBot="1" x14ac:dyDescent="0.25">
      <c r="A2" s="3" t="s">
        <v>0</v>
      </c>
      <c r="B2" s="4" t="s">
        <v>1</v>
      </c>
      <c r="C2" s="5" t="s">
        <v>2</v>
      </c>
      <c r="D2" s="6" t="s">
        <v>3</v>
      </c>
      <c r="I2" t="s">
        <v>4</v>
      </c>
    </row>
    <row r="3" spans="1:9" ht="15.75" thickBot="1" x14ac:dyDescent="0.25">
      <c r="A3" s="58" t="s">
        <v>5</v>
      </c>
      <c r="B3" s="59"/>
    </row>
    <row r="4" spans="1:9" ht="15.75" x14ac:dyDescent="0.25">
      <c r="A4" s="8" t="s">
        <v>6</v>
      </c>
      <c r="B4" s="9">
        <v>60</v>
      </c>
      <c r="C4" s="10"/>
      <c r="D4" s="11"/>
    </row>
    <row r="5" spans="1:9" ht="15.75" x14ac:dyDescent="0.25">
      <c r="A5" s="8" t="s">
        <v>7</v>
      </c>
      <c r="B5" s="9">
        <v>730</v>
      </c>
      <c r="C5" s="12"/>
      <c r="D5" s="13"/>
    </row>
    <row r="6" spans="1:9" ht="15.75" x14ac:dyDescent="0.25">
      <c r="A6" s="8" t="s">
        <v>8</v>
      </c>
      <c r="B6" s="9">
        <v>730</v>
      </c>
      <c r="C6" s="12"/>
      <c r="D6" s="13"/>
    </row>
    <row r="7" spans="1:9" ht="15.75" x14ac:dyDescent="0.25">
      <c r="A7" s="8" t="s">
        <v>9</v>
      </c>
      <c r="B7" s="14">
        <f>SUM(B4:B6)</f>
        <v>1520</v>
      </c>
      <c r="C7" s="15"/>
      <c r="D7" s="13"/>
    </row>
    <row r="8" spans="1:9" ht="28.5" x14ac:dyDescent="0.25">
      <c r="A8" s="16" t="s">
        <v>10</v>
      </c>
      <c r="B8" s="17">
        <v>300</v>
      </c>
      <c r="C8" s="15"/>
      <c r="D8" s="13"/>
    </row>
    <row r="9" spans="1:9" ht="16.5" thickBot="1" x14ac:dyDescent="0.3">
      <c r="A9" s="16" t="s">
        <v>11</v>
      </c>
      <c r="B9" s="17">
        <f>SUM(B7:B8)</f>
        <v>1820</v>
      </c>
      <c r="C9" s="18"/>
      <c r="D9" s="19">
        <f>SUM(D7:D8)</f>
        <v>0</v>
      </c>
    </row>
    <row r="10" spans="1:9" ht="15.75" thickBot="1" x14ac:dyDescent="0.25">
      <c r="A10" s="46" t="s">
        <v>12</v>
      </c>
      <c r="B10" s="46"/>
      <c r="C10" s="20"/>
      <c r="D10" s="21"/>
    </row>
    <row r="11" spans="1:9" ht="15.75" x14ac:dyDescent="0.25">
      <c r="A11" s="8" t="s">
        <v>13</v>
      </c>
      <c r="B11" s="9">
        <v>1460</v>
      </c>
      <c r="C11" s="22"/>
      <c r="D11" s="11"/>
    </row>
    <row r="12" spans="1:9" ht="15.75" x14ac:dyDescent="0.25">
      <c r="A12" s="8" t="s">
        <v>14</v>
      </c>
      <c r="B12" s="9">
        <v>160</v>
      </c>
      <c r="C12" s="15"/>
      <c r="D12" s="13"/>
    </row>
    <row r="13" spans="1:9" ht="15.75" x14ac:dyDescent="0.25">
      <c r="A13" s="8" t="s">
        <v>15</v>
      </c>
      <c r="B13" s="9">
        <v>730</v>
      </c>
      <c r="C13" s="15"/>
      <c r="D13" s="13"/>
    </row>
    <row r="14" spans="1:9" ht="15.75" x14ac:dyDescent="0.25">
      <c r="A14" s="8" t="s">
        <v>9</v>
      </c>
      <c r="B14" s="14">
        <f>SUM(B11:B13)</f>
        <v>2350</v>
      </c>
      <c r="C14" s="15"/>
      <c r="D14" s="23">
        <f>SUM(D11:D13)</f>
        <v>0</v>
      </c>
    </row>
    <row r="15" spans="1:9" ht="34.5" customHeight="1" x14ac:dyDescent="0.25">
      <c r="A15" s="16" t="s">
        <v>16</v>
      </c>
      <c r="B15" s="17">
        <v>730</v>
      </c>
      <c r="C15" s="15"/>
      <c r="D15" s="13"/>
    </row>
    <row r="16" spans="1:9" ht="29.25" thickBot="1" x14ac:dyDescent="0.3">
      <c r="A16" s="16" t="s">
        <v>17</v>
      </c>
      <c r="B16" s="17">
        <v>300</v>
      </c>
      <c r="C16" s="15"/>
      <c r="D16" s="24"/>
    </row>
    <row r="17" spans="1:4" ht="22.5" customHeight="1" thickBot="1" x14ac:dyDescent="0.3">
      <c r="A17" s="16" t="s">
        <v>18</v>
      </c>
      <c r="B17" s="25">
        <f>SUM(B14:B16)</f>
        <v>3380</v>
      </c>
      <c r="C17" s="26"/>
      <c r="D17" s="27">
        <f>SUM(D14:D16)</f>
        <v>0</v>
      </c>
    </row>
    <row r="18" spans="1:4" ht="15.75" thickBot="1" x14ac:dyDescent="0.25">
      <c r="A18" s="46" t="s">
        <v>19</v>
      </c>
      <c r="B18" s="46"/>
      <c r="C18" s="20"/>
      <c r="D18" s="21"/>
    </row>
    <row r="19" spans="1:4" ht="28.5" x14ac:dyDescent="0.25">
      <c r="A19" s="16" t="s">
        <v>20</v>
      </c>
      <c r="B19" s="17">
        <v>5</v>
      </c>
      <c r="C19" s="28"/>
      <c r="D19" s="11"/>
    </row>
    <row r="20" spans="1:4" ht="15.75" x14ac:dyDescent="0.25">
      <c r="A20" s="8" t="s">
        <v>21</v>
      </c>
      <c r="B20" s="9">
        <v>365</v>
      </c>
      <c r="C20" s="29"/>
      <c r="D20" s="13"/>
    </row>
    <row r="21" spans="1:4" ht="16.5" thickBot="1" x14ac:dyDescent="0.3">
      <c r="A21" s="8" t="s">
        <v>22</v>
      </c>
      <c r="B21" s="9">
        <v>80</v>
      </c>
      <c r="C21" s="30"/>
      <c r="D21" s="31"/>
    </row>
    <row r="22" spans="1:4" ht="15.75" thickBot="1" x14ac:dyDescent="0.25">
      <c r="A22" s="46" t="s">
        <v>23</v>
      </c>
      <c r="B22" s="46"/>
      <c r="C22" s="20"/>
      <c r="D22" s="21"/>
    </row>
    <row r="23" spans="1:4" ht="15.75" x14ac:dyDescent="0.25">
      <c r="A23" s="8" t="s">
        <v>14</v>
      </c>
      <c r="B23" s="9">
        <v>160</v>
      </c>
      <c r="C23" s="22"/>
      <c r="D23" s="11"/>
    </row>
    <row r="24" spans="1:4" ht="15.75" x14ac:dyDescent="0.25">
      <c r="A24" s="8" t="s">
        <v>24</v>
      </c>
      <c r="B24" s="9">
        <v>1460</v>
      </c>
      <c r="C24" s="15"/>
      <c r="D24" s="13"/>
    </row>
    <row r="25" spans="1:4" ht="15.75" x14ac:dyDescent="0.25">
      <c r="A25" s="8" t="s">
        <v>9</v>
      </c>
      <c r="B25" s="14">
        <f>SUM(B23:B24)</f>
        <v>1620</v>
      </c>
      <c r="C25" s="15"/>
      <c r="D25" s="13">
        <f>SUM(D23:D24)</f>
        <v>0</v>
      </c>
    </row>
    <row r="26" spans="1:4" ht="28.5" x14ac:dyDescent="0.25">
      <c r="A26" s="16" t="s">
        <v>25</v>
      </c>
      <c r="B26" s="17">
        <v>600</v>
      </c>
      <c r="C26" s="15"/>
      <c r="D26" s="13"/>
    </row>
    <row r="27" spans="1:4" ht="16.5" thickBot="1" x14ac:dyDescent="0.3">
      <c r="A27" s="16" t="s">
        <v>26</v>
      </c>
      <c r="B27" s="25">
        <f>SUM(B25:B26)</f>
        <v>2220</v>
      </c>
      <c r="C27" s="18"/>
      <c r="D27" s="19">
        <f>SUM(D25:D26)</f>
        <v>0</v>
      </c>
    </row>
    <row r="28" spans="1:4" ht="15" thickBot="1" x14ac:dyDescent="0.25">
      <c r="A28" s="55" t="s">
        <v>27</v>
      </c>
      <c r="B28" s="55"/>
      <c r="C28" s="20"/>
      <c r="D28" s="21"/>
    </row>
    <row r="29" spans="1:4" ht="15" thickBot="1" x14ac:dyDescent="0.25">
      <c r="A29" s="8" t="s">
        <v>28</v>
      </c>
      <c r="B29" s="32">
        <v>240</v>
      </c>
      <c r="C29" s="33"/>
      <c r="D29" s="34"/>
    </row>
    <row r="30" spans="1:4" ht="15" thickBot="1" x14ac:dyDescent="0.25">
      <c r="A30" s="35"/>
      <c r="B30" s="36"/>
      <c r="C30" s="20"/>
      <c r="D30" s="21"/>
    </row>
    <row r="31" spans="1:4" ht="15" x14ac:dyDescent="0.2">
      <c r="A31" s="44" t="s">
        <v>29</v>
      </c>
      <c r="B31" s="45"/>
      <c r="C31" s="37"/>
      <c r="D31" s="38">
        <f>D7+D14+D20+D25+D29+D21</f>
        <v>0</v>
      </c>
    </row>
    <row r="32" spans="1:4" ht="15" x14ac:dyDescent="0.2">
      <c r="A32" s="46" t="s">
        <v>30</v>
      </c>
      <c r="B32" s="47"/>
      <c r="C32" s="39"/>
      <c r="D32" s="40">
        <f>D8+D15+D16+D19+D26</f>
        <v>0</v>
      </c>
    </row>
    <row r="34" spans="1:4" x14ac:dyDescent="0.2">
      <c r="A34" s="48" t="s">
        <v>31</v>
      </c>
      <c r="B34" s="49"/>
      <c r="C34" s="41"/>
      <c r="D34" s="42">
        <v>0</v>
      </c>
    </row>
    <row r="35" spans="1:4" ht="15" thickBot="1" x14ac:dyDescent="0.25"/>
    <row r="36" spans="1:4" ht="15.75" thickBot="1" x14ac:dyDescent="0.25">
      <c r="A36" s="50" t="s">
        <v>32</v>
      </c>
      <c r="B36" s="51"/>
      <c r="C36" s="52">
        <f>D31+D34</f>
        <v>0</v>
      </c>
      <c r="D36" s="53"/>
    </row>
    <row r="37" spans="1:4" ht="15" thickBot="1" x14ac:dyDescent="0.25"/>
    <row r="38" spans="1:4" ht="48" customHeight="1" x14ac:dyDescent="0.2">
      <c r="A38" s="54" t="s">
        <v>33</v>
      </c>
      <c r="B38" s="54"/>
      <c r="C38" s="54"/>
      <c r="D38" s="54"/>
    </row>
    <row r="39" spans="1:4" ht="33.75" customHeight="1" x14ac:dyDescent="0.2">
      <c r="A39" s="43" t="s">
        <v>34</v>
      </c>
      <c r="B39" s="43"/>
      <c r="C39" s="43"/>
      <c r="D39" s="43"/>
    </row>
  </sheetData>
  <autoFilter ref="A2:D6"/>
  <mergeCells count="13">
    <mergeCell ref="A28:B28"/>
    <mergeCell ref="C1:D1"/>
    <mergeCell ref="A3:B3"/>
    <mergeCell ref="A10:B10"/>
    <mergeCell ref="A18:B18"/>
    <mergeCell ref="A22:B22"/>
    <mergeCell ref="A39:D39"/>
    <mergeCell ref="A31:B31"/>
    <mergeCell ref="A32:B32"/>
    <mergeCell ref="A34:B34"/>
    <mergeCell ref="A36:B36"/>
    <mergeCell ref="C36:D36"/>
    <mergeCell ref="A38:D38"/>
  </mergeCells>
  <pageMargins left="0.7" right="0.7" top="0.32" bottom="0.41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propozycja finansowa </vt:lpstr>
      <vt:lpstr>'propozycja finansowa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Marjańska</dc:creator>
  <cp:lastModifiedBy>LEX</cp:lastModifiedBy>
  <dcterms:created xsi:type="dcterms:W3CDTF">2020-12-07T11:20:49Z</dcterms:created>
  <dcterms:modified xsi:type="dcterms:W3CDTF">2020-12-07T13:58:18Z</dcterms:modified>
</cp:coreProperties>
</file>