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PO\ZPO\KONKURSY OFERT\KO_USŁUGI KOMPLEKSOWE_2023\02_ORTOPEDIA_01.12.2023 - 31.10.2027\POSTĘPOWANIE\"/>
    </mc:Choice>
  </mc:AlternateContent>
  <xr:revisionPtr revIDLastSave="0" documentId="8_{A022BBB5-76FF-45C6-AA60-CB2F5425ABF0}" xr6:coauthVersionLast="47" xr6:coauthVersionMax="47" xr10:uidLastSave="{00000000-0000-0000-0000-000000000000}"/>
  <bookViews>
    <workbookView xWindow="-120" yWindow="-120" windowWidth="29040" windowHeight="15720" xr2:uid="{2A28579A-ACF5-4C4B-9975-893CAFACD236}"/>
  </bookViews>
  <sheets>
    <sheet name="załącznik do załącznika fin (2" sheetId="1" r:id="rId1"/>
  </sheets>
  <definedNames>
    <definedName name="_xlnm._FilterDatabase" localSheetId="0" hidden="1">'załącznik do załącznika fin (2'!$A$3:$D$6</definedName>
    <definedName name="_xlnm.Print_Area" localSheetId="0">'załącznik do załącznika fin (2'!$A$1:$D$28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23" i="1" l="1"/>
  <c r="D18" i="1" l="1"/>
  <c r="D17" i="1"/>
  <c r="B15" i="1"/>
  <c r="D14" i="1"/>
  <c r="D13" i="1"/>
  <c r="D12" i="1"/>
  <c r="D8" i="1"/>
  <c r="B7" i="1"/>
  <c r="D6" i="1"/>
  <c r="D5" i="1"/>
  <c r="D7" i="1" l="1"/>
  <c r="D9" i="1" s="1"/>
  <c r="D15" i="1"/>
  <c r="D28" i="1"/>
  <c r="D19" i="1"/>
  <c r="D20" i="1" l="1"/>
</calcChain>
</file>

<file path=xl/sharedStrings.xml><?xml version="1.0" encoding="utf-8"?>
<sst xmlns="http://schemas.openxmlformats.org/spreadsheetml/2006/main" count="37" uniqueCount="37">
  <si>
    <t>Załącznik do załącznika finansowego</t>
  </si>
  <si>
    <t>Kalkulacja kosztów do załącznika finansowego  za miesią……………………………</t>
  </si>
  <si>
    <t>Kategorie personelu/rodzaj świadczeń zgodnie z załącznikiem do ogłoszenia o konkursie (I. pkt 5)</t>
  </si>
  <si>
    <t xml:space="preserve">liczba godzin miesięcznie  (ryczałt) </t>
  </si>
  <si>
    <t>proponowana kwota za 1 godz/świadczenie</t>
  </si>
  <si>
    <t>wartość razem</t>
  </si>
  <si>
    <t>,</t>
  </si>
  <si>
    <t>Koszty Lekarzy</t>
  </si>
  <si>
    <t>koordynator</t>
  </si>
  <si>
    <t>specjalista</t>
  </si>
  <si>
    <t>Razem w ordyncji dziennej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</si>
  <si>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</si>
  <si>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Dyżury lekarskie </t>
  </si>
  <si>
    <t>Razem lekarze</t>
  </si>
  <si>
    <t xml:space="preserve">Koszty pielęgniarek w Oddziale </t>
  </si>
  <si>
    <t>Pielęgniarka oddziałowa</t>
  </si>
  <si>
    <t xml:space="preserve"> pielęgniarki całodobowo  zgodnie z Rozp. MZ z 11 października 2018 r. </t>
  </si>
  <si>
    <t xml:space="preserve">Razem </t>
  </si>
  <si>
    <t xml:space="preserve">                                       </t>
  </si>
  <si>
    <t xml:space="preserve">                       </t>
  </si>
  <si>
    <t xml:space="preserve">                                                                                         </t>
  </si>
  <si>
    <t>sekretarka 1 etat</t>
  </si>
  <si>
    <t>Razem koszty oddziału</t>
  </si>
  <si>
    <t>Koszty administracyjne i sprzętowe</t>
  </si>
  <si>
    <t>Koszty administracyjne</t>
  </si>
  <si>
    <t>Koszty zakupu endoprotez, implantów i instrumentarium i obłożeń do zabiegów operacyjnych</t>
  </si>
  <si>
    <t>ogółem wartość kontraktu</t>
  </si>
  <si>
    <t>wartości zmienne  w miesiącu</t>
  </si>
  <si>
    <t>Ortopedia</t>
  </si>
  <si>
    <t>liczba pkt średniomiesięcznie</t>
  </si>
  <si>
    <t xml:space="preserve">wartość </t>
  </si>
  <si>
    <t>Lekarz  przy łącznej mies. normie pkt w poszczególnych zakresach  (co najmniej)</t>
  </si>
  <si>
    <t>Opiekunki medyczne maksymalnie</t>
  </si>
  <si>
    <t>salowe maksymalnie</t>
  </si>
  <si>
    <t>pielęgniarki instrumentariuszki maksymalnie(13x24)</t>
  </si>
  <si>
    <t xml:space="preserve">Ambulatoryjna opiek aspecjalistyczna </t>
  </si>
  <si>
    <t xml:space="preserve"> stawka za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</si>
</sst>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/>
    </xf>
    <xf numFmtId="8" fontId="4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5FD6-64A8-42A4-A083-01DB40385282}">
  <dimension ref="A1:M28"/>
  <sheetViews>
    <sheetView tabSelected="1" view="pageBreakPreview" zoomScaleNormal="100" zoomScaleSheetLayoutView="100" workbookViewId="0">
      <selection activeCell="H23" sqref="H23"/>
    </sheetView>
  </sheetViews>
  <sheetFormatPr defaultRowHeight="14.25" x14ac:dyDescent="0.2"/>
  <cols>
    <col min="1" max="1" width="48.85546875" style="1" customWidth="1"/>
    <col min="2" max="2" width="16.42578125" style="2" customWidth="1"/>
    <col min="3" max="3" width="19.42578125" style="3" customWidth="1"/>
    <col min="4" max="4" width="12.5703125" style="3" customWidth="1"/>
  </cols>
  <sheetData>
    <row r="1" spans="1:13" ht="34.15" customHeight="1" thickBot="1" x14ac:dyDescent="0.25">
      <c r="A1" s="1" t="s">
        <v>0</v>
      </c>
      <c r="D1" s="3" t="s">
        <v>28</v>
      </c>
    </row>
    <row r="2" spans="1:13" ht="36" customHeight="1" thickBot="1" x14ac:dyDescent="0.25">
      <c r="A2" s="76" t="s">
        <v>1</v>
      </c>
      <c r="B2" s="77"/>
      <c r="C2" s="77"/>
      <c r="D2" s="78"/>
    </row>
    <row r="3" spans="1:13" ht="47.25" customHeight="1" thickBot="1" x14ac:dyDescent="0.25">
      <c r="A3" s="4" t="s">
        <v>2</v>
      </c>
      <c r="B3" s="5" t="s">
        <v>3</v>
      </c>
      <c r="C3" s="6" t="s">
        <v>4</v>
      </c>
      <c r="D3" s="7" t="s">
        <v>5</v>
      </c>
      <c r="J3" t="s">
        <v>6</v>
      </c>
    </row>
    <row r="4" spans="1:13" ht="15.75" thickBot="1" x14ac:dyDescent="0.25">
      <c r="A4" s="72" t="s">
        <v>7</v>
      </c>
      <c r="B4" s="73"/>
      <c r="C4" s="73"/>
      <c r="D4" s="74"/>
    </row>
    <row r="5" spans="1:13" ht="15.75" x14ac:dyDescent="0.2">
      <c r="A5" s="8" t="s">
        <v>8</v>
      </c>
      <c r="B5" s="9">
        <v>160</v>
      </c>
      <c r="C5" s="10"/>
      <c r="D5" s="11">
        <f>C5*B5</f>
        <v>0</v>
      </c>
    </row>
    <row r="6" spans="1:13" ht="15.75" x14ac:dyDescent="0.2">
      <c r="A6" s="12" t="s">
        <v>9</v>
      </c>
      <c r="B6" s="13">
        <v>160</v>
      </c>
      <c r="C6" s="14"/>
      <c r="D6" s="15">
        <f>C6*B6</f>
        <v>0</v>
      </c>
    </row>
    <row r="7" spans="1:13" ht="15.75" x14ac:dyDescent="0.2">
      <c r="A7" s="16" t="s">
        <v>10</v>
      </c>
      <c r="B7" s="17">
        <f>SUM(B5:B6)</f>
        <v>320</v>
      </c>
      <c r="C7" s="18"/>
      <c r="D7" s="19">
        <f>SUM(D5:D6)</f>
        <v>0</v>
      </c>
      <c r="M7" t="s">
        <v>11</v>
      </c>
    </row>
    <row r="8" spans="1:13" ht="15.75" x14ac:dyDescent="0.2">
      <c r="A8" s="12" t="s">
        <v>12</v>
      </c>
      <c r="B8" s="20">
        <v>584</v>
      </c>
      <c r="C8" s="21"/>
      <c r="D8" s="22">
        <f>C8*B8</f>
        <v>0</v>
      </c>
    </row>
    <row r="9" spans="1:13" ht="16.5" thickBot="1" x14ac:dyDescent="0.25">
      <c r="A9" s="23" t="s">
        <v>13</v>
      </c>
      <c r="B9" s="24"/>
      <c r="C9" s="25"/>
      <c r="D9" s="26">
        <f>SUM(D7:D8)</f>
        <v>0</v>
      </c>
      <c r="G9" s="27"/>
    </row>
    <row r="10" spans="1:13" ht="15.75" thickBot="1" x14ac:dyDescent="0.25">
      <c r="A10" s="79" t="s">
        <v>14</v>
      </c>
      <c r="B10" s="80"/>
      <c r="C10" s="80"/>
      <c r="D10" s="81"/>
      <c r="E10" s="27"/>
    </row>
    <row r="11" spans="1:13" ht="15.75" thickBot="1" x14ac:dyDescent="0.25">
      <c r="A11" s="28" t="s">
        <v>15</v>
      </c>
      <c r="B11" s="29">
        <v>160</v>
      </c>
      <c r="C11" s="30"/>
      <c r="D11" s="31">
        <f t="shared" ref="D11:D14" si="0">C11*B11</f>
        <v>0</v>
      </c>
    </row>
    <row r="12" spans="1:13" ht="29.25" thickBot="1" x14ac:dyDescent="0.25">
      <c r="A12" s="6" t="s">
        <v>16</v>
      </c>
      <c r="B12" s="32">
        <v>1460</v>
      </c>
      <c r="C12" s="33"/>
      <c r="D12" s="34">
        <f t="shared" si="0"/>
        <v>0</v>
      </c>
    </row>
    <row r="13" spans="1:13" ht="29.25" thickBot="1" x14ac:dyDescent="0.25">
      <c r="A13" s="6" t="s">
        <v>34</v>
      </c>
      <c r="B13" s="32">
        <v>312</v>
      </c>
      <c r="C13" s="33"/>
      <c r="D13" s="34">
        <f t="shared" si="0"/>
        <v>0</v>
      </c>
    </row>
    <row r="14" spans="1:13" ht="16.5" thickBot="1" x14ac:dyDescent="0.25">
      <c r="A14" s="6" t="s">
        <v>32</v>
      </c>
      <c r="B14" s="32">
        <v>365</v>
      </c>
      <c r="C14" s="33"/>
      <c r="D14" s="34">
        <f t="shared" si="0"/>
        <v>0</v>
      </c>
    </row>
    <row r="15" spans="1:13" ht="16.5" thickBot="1" x14ac:dyDescent="0.25">
      <c r="A15" s="35" t="s">
        <v>17</v>
      </c>
      <c r="B15" s="36">
        <f>SUM(B11:B12)</f>
        <v>1620</v>
      </c>
      <c r="C15" s="37"/>
      <c r="D15" s="38">
        <f>SUM(D11:D14)</f>
        <v>0</v>
      </c>
    </row>
    <row r="16" spans="1:13" ht="15.75" thickBot="1" x14ac:dyDescent="0.25">
      <c r="A16" s="82" t="s">
        <v>18</v>
      </c>
      <c r="B16" s="83"/>
      <c r="C16" s="83"/>
      <c r="D16" s="84"/>
      <c r="F16" t="s">
        <v>19</v>
      </c>
    </row>
    <row r="17" spans="1:13" ht="15.75" x14ac:dyDescent="0.2">
      <c r="A17" s="39" t="s">
        <v>33</v>
      </c>
      <c r="B17" s="40">
        <v>461</v>
      </c>
      <c r="C17" s="41"/>
      <c r="D17" s="42">
        <f>C17*B17</f>
        <v>0</v>
      </c>
      <c r="F17" t="s">
        <v>20</v>
      </c>
    </row>
    <row r="18" spans="1:13" ht="16.5" thickBot="1" x14ac:dyDescent="0.25">
      <c r="A18" s="23" t="s">
        <v>21</v>
      </c>
      <c r="B18" s="43">
        <v>160</v>
      </c>
      <c r="C18" s="44"/>
      <c r="D18" s="45">
        <f>B18*C18</f>
        <v>0</v>
      </c>
    </row>
    <row r="19" spans="1:13" ht="16.5" thickBot="1" x14ac:dyDescent="0.25">
      <c r="A19" s="46"/>
      <c r="B19" s="47"/>
      <c r="C19" s="48"/>
      <c r="D19" s="38">
        <f>D18+D17</f>
        <v>0</v>
      </c>
    </row>
    <row r="20" spans="1:13" ht="16.5" thickBot="1" x14ac:dyDescent="0.25">
      <c r="A20" s="79" t="s">
        <v>22</v>
      </c>
      <c r="B20" s="80"/>
      <c r="C20" s="81"/>
      <c r="D20" s="49">
        <f>D19+D15+D9</f>
        <v>0</v>
      </c>
    </row>
    <row r="21" spans="1:13" ht="16.5" thickBot="1" x14ac:dyDescent="0.25">
      <c r="A21" s="35" t="s">
        <v>35</v>
      </c>
      <c r="B21" s="62"/>
      <c r="C21" s="57"/>
      <c r="D21" s="38"/>
    </row>
    <row r="22" spans="1:13" ht="33.75" thickBot="1" x14ac:dyDescent="0.25">
      <c r="A22" s="55"/>
      <c r="B22" s="58" t="s">
        <v>29</v>
      </c>
      <c r="C22" s="58" t="s">
        <v>36</v>
      </c>
      <c r="D22" s="56" t="s">
        <v>30</v>
      </c>
    </row>
    <row r="23" spans="1:13" ht="27.6" customHeight="1" thickBot="1" x14ac:dyDescent="0.25">
      <c r="A23" s="59" t="s">
        <v>31</v>
      </c>
      <c r="B23" s="60">
        <v>48360</v>
      </c>
      <c r="C23" s="61"/>
      <c r="D23" s="38">
        <f>B23*C23</f>
        <v>0</v>
      </c>
    </row>
    <row r="24" spans="1:13" ht="19.5" customHeight="1" thickBot="1" x14ac:dyDescent="0.25">
      <c r="A24" s="63" t="s">
        <v>23</v>
      </c>
      <c r="B24" s="64"/>
      <c r="C24" s="64"/>
      <c r="D24" s="65"/>
    </row>
    <row r="25" spans="1:13" ht="27" customHeight="1" thickBot="1" x14ac:dyDescent="0.25">
      <c r="A25" s="66" t="s">
        <v>24</v>
      </c>
      <c r="B25" s="67"/>
      <c r="C25" s="68"/>
      <c r="D25" s="50"/>
    </row>
    <row r="26" spans="1:13" ht="30.75" customHeight="1" thickBot="1" x14ac:dyDescent="0.25">
      <c r="A26" s="69" t="s">
        <v>25</v>
      </c>
      <c r="B26" s="70"/>
      <c r="C26" s="71"/>
      <c r="D26" s="51"/>
    </row>
    <row r="27" spans="1:13" ht="15.75" thickBot="1" x14ac:dyDescent="0.25">
      <c r="A27" s="72" t="s">
        <v>26</v>
      </c>
      <c r="B27" s="73"/>
      <c r="C27" s="74"/>
      <c r="D27" s="52"/>
      <c r="E27" s="27"/>
    </row>
    <row r="28" spans="1:13" s="3" customFormat="1" ht="40.5" customHeight="1" thickBot="1" x14ac:dyDescent="0.25">
      <c r="A28" s="53"/>
      <c r="B28" s="75" t="s">
        <v>27</v>
      </c>
      <c r="C28" s="75"/>
      <c r="D28" s="54">
        <f>D26+D17+D14+D13+D12+D8</f>
        <v>0</v>
      </c>
      <c r="E28"/>
      <c r="F28"/>
      <c r="G28"/>
      <c r="H28"/>
      <c r="I28"/>
      <c r="J28"/>
      <c r="K28"/>
      <c r="L28"/>
      <c r="M28"/>
    </row>
  </sheetData>
  <autoFilter ref="A3:D6" xr:uid="{00000000-0009-0000-0000-000000000000}"/>
  <mergeCells count="10">
    <mergeCell ref="A2:D2"/>
    <mergeCell ref="A4:D4"/>
    <mergeCell ref="A10:D10"/>
    <mergeCell ref="A16:D16"/>
    <mergeCell ref="A20:C20"/>
    <mergeCell ref="A24:D24"/>
    <mergeCell ref="A25:C25"/>
    <mergeCell ref="A26:C26"/>
    <mergeCell ref="A27:C27"/>
    <mergeCell ref="B28:C28"/>
  </mergeCells>
  <pageMargins left="0.7" right="0.7" top="0.32" bottom="0.41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do załącznika fin (2</vt:lpstr>
      <vt:lpstr>'załącznik do załącznika fin (2'!Obszar_wydruku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Bogumiła Tomczyk</cp:lastModifiedBy>
  <cp:lastPrinted>2023-11-09T14:17:42Z</cp:lastPrinted>
  <dcterms:created xsi:type="dcterms:W3CDTF">2022-06-15T11:08:20Z</dcterms:created>
  <dcterms:modified xsi:type="dcterms:W3CDTF">2023-11-09T14:31:36Z</dcterms:modified>
</cp:coreProperties>
</file>